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итульный" sheetId="1" r:id="rId1"/>
    <sheet name="Показатели (факт)вода" sheetId="2" r:id="rId2"/>
    <sheet name="Потр.характеристики вода" sheetId="3" r:id="rId3"/>
    <sheet name="Показатели (факт)водоотв." sheetId="4" r:id="rId4"/>
    <sheet name="Потр.характеристики водоотведен" sheetId="5" r:id="rId5"/>
  </sheets>
  <calcPr calcId="125725"/>
</workbook>
</file>

<file path=xl/calcChain.xml><?xml version="1.0" encoding="utf-8"?>
<calcChain xmlns="http://schemas.openxmlformats.org/spreadsheetml/2006/main">
  <c r="I51" i="4"/>
  <c r="I9"/>
  <c r="I11"/>
  <c r="I58" i="2"/>
  <c r="I55"/>
  <c r="I11" l="1"/>
  <c r="I9" s="1"/>
  <c r="I51" s="1"/>
</calcChain>
</file>

<file path=xl/sharedStrings.xml><?xml version="1.0" encoding="utf-8"?>
<sst xmlns="http://schemas.openxmlformats.org/spreadsheetml/2006/main" count="281" uniqueCount="136">
  <si>
    <t>Субъект РФ</t>
  </si>
  <si>
    <t xml:space="preserve">Показатели, подлежащие раскрытию </t>
  </si>
  <si>
    <t>Наименование организации</t>
  </si>
  <si>
    <t>Отчетный период (год)</t>
  </si>
  <si>
    <t>ИНН</t>
  </si>
  <si>
    <t>КПП</t>
  </si>
  <si>
    <t>Вид деятельности</t>
  </si>
  <si>
    <t>Питьевая вода</t>
  </si>
  <si>
    <t>Режим налогооблажения</t>
  </si>
  <si>
    <t>Дата направления годового бухгалтерского баланса в налоговые органы</t>
  </si>
  <si>
    <t>Организация выполняет инвестиционную программу</t>
  </si>
  <si>
    <t>Юридический адрес</t>
  </si>
  <si>
    <t>Почтовый адрес</t>
  </si>
  <si>
    <t>(код) номер телефона</t>
  </si>
  <si>
    <t>Руководитель</t>
  </si>
  <si>
    <t>Главный бухгалтер</t>
  </si>
  <si>
    <t>ФИО</t>
  </si>
  <si>
    <t xml:space="preserve">ФИО </t>
  </si>
  <si>
    <t>Должностное лицо, ответственное за составление формы</t>
  </si>
  <si>
    <t>Должность</t>
  </si>
  <si>
    <t>e-mail</t>
  </si>
  <si>
    <t>Челябинская область</t>
  </si>
  <si>
    <t>ООО "Водоканал"</t>
  </si>
  <si>
    <t>да</t>
  </si>
  <si>
    <t>Упрощенная система</t>
  </si>
  <si>
    <t>нет</t>
  </si>
  <si>
    <t>456940 Россия, Челябинская область, г. Куса, ул. Индустриальная, 49</t>
  </si>
  <si>
    <t>Адрес регулируемой организации</t>
  </si>
  <si>
    <t>456940 Россия, Челябинская область, г. Куса, ул. Ленина, 12</t>
  </si>
  <si>
    <t>Копылов Николай Иванович</t>
  </si>
  <si>
    <t>8(351-54)3-05-50</t>
  </si>
  <si>
    <t>Нечунаева Татьяна Викторовна</t>
  </si>
  <si>
    <t>Плеханова Ксения Александровна</t>
  </si>
  <si>
    <t>экономист</t>
  </si>
  <si>
    <t>kusavod@yandex.ru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</si>
  <si>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                                                                                                                  ООО "Водоканал</t>
  </si>
  <si>
    <t>№ п/п</t>
  </si>
  <si>
    <t>Информация, подлежащая раскрытию</t>
  </si>
  <si>
    <t>Единица измерения</t>
  </si>
  <si>
    <t>Значение</t>
  </si>
  <si>
    <t>2,2,1</t>
  </si>
  <si>
    <t>2,2,2</t>
  </si>
  <si>
    <t>2,10.1</t>
  </si>
  <si>
    <t>2,10.2</t>
  </si>
  <si>
    <t>2,11.1</t>
  </si>
  <si>
    <t>2,11.2</t>
  </si>
  <si>
    <t>2,12.1</t>
  </si>
  <si>
    <t>2,13.1</t>
  </si>
  <si>
    <t>Выручка от регулируемой деятельности, в том числе по видам деятельности:</t>
  </si>
  <si>
    <t>водоснабжение</t>
  </si>
  <si>
    <t>тыс.руб.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</si>
  <si>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</si>
  <si>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</si>
  <si>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к.Вт.ч (с учетом мощности)</t>
  </si>
  <si>
    <t>Объем приобретения электрической энергии</t>
  </si>
  <si>
    <t>тыс. кВт.ч</t>
  </si>
  <si>
    <t>Расходы на хим.реагенты, испоьзуемые в технологическом процессе</t>
  </si>
  <si>
    <t xml:space="preserve">Расходы на оплату труда основного производственного персонала 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</si>
  <si>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</si>
  <si>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</si>
  <si>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 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</si>
  <si>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</si>
  <si>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</si>
  <si>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</si>
  <si>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</si>
  <si>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</si>
  <si>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</si>
  <si>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Расходы на капитальный и текущий ремонт основных производственных средств,в том числе:</t>
  </si>
  <si>
    <t>Расходы на услуги производственного характера, оказываемые по договорм с оганизациями на проведение регламентных работ в рамках технологического процесса</t>
  </si>
  <si>
    <t>Х</t>
  </si>
  <si>
    <t>Информация об объемах товаров и услуг, их стоимости и способах приобретения у тех организаций,сумма оплаты услуг которых превышает 20 процентов суммы расходов по указанной статье расходов</t>
  </si>
  <si>
    <t>отсутствует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</si>
  <si>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Россияской Федерациии от 13.05.2013 №406(Официальный интернет-портал правовой информации http://www.pravo.gov.ru, 15.05.2013)</t>
  </si>
  <si>
    <t>Чистая прибыль, полученная от регулируемого вида деятельности, втом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</si>
  <si>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</si>
  <si>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 их ввода в эксплуатацию(вывода из эксплуатации)), их прееоценки</t>
  </si>
  <si>
    <t>За счет ввода в эксплуатацию )(выводы из эксплуатации)</t>
  </si>
  <si>
    <t>Стоимость переоценки основных фондов</t>
  </si>
  <si>
    <t>Валовая прибыль (убытки) от продажи товаров и услуг  по регулируемому виду деятельности</t>
  </si>
  <si>
    <t>Объем поднятой воды</t>
  </si>
  <si>
    <t>Объем покупной воды</t>
  </si>
  <si>
    <t>Объем воды, пропущенной через очистные сооружения</t>
  </si>
  <si>
    <t>тыс.м3</t>
  </si>
  <si>
    <t>тыс. м3</t>
  </si>
  <si>
    <t>Объем отпущеной потребителям воды,в том числе</t>
  </si>
  <si>
    <t>По приборам учета</t>
  </si>
  <si>
    <t>Расчетным путем (по нормативам потребления)</t>
  </si>
  <si>
    <t xml:space="preserve">Потери воды в сетях </t>
  </si>
  <si>
    <t>%</t>
  </si>
  <si>
    <t>Среднесписочная численность основного производственного персонала</t>
  </si>
  <si>
    <t>чел</t>
  </si>
  <si>
    <t>Удельный расход электроэнергии на подачу воды в сеть</t>
  </si>
  <si>
    <t>тыс кВт.ч/тыс м3</t>
  </si>
  <si>
    <t>Расход воды на собственные нужды (процент объема отпуска воды потребителям), в том числе</t>
  </si>
  <si>
    <t>Хозяйственно-бытовые</t>
  </si>
  <si>
    <t xml:space="preserve">Показатели использования производственных объектов (по объему перекачки) по отношению к пиковому дню отчетного года </t>
  </si>
  <si>
    <t>Информация об основных потребительских характеристиках регулируемых товаров и услуг регулируемой организации и их соответствии                                                                                                                            ООО "Водоканал"</t>
  </si>
  <si>
    <t>2,1.1</t>
  </si>
  <si>
    <t>2,1.2</t>
  </si>
  <si>
    <t>4,3.1</t>
  </si>
  <si>
    <t>4,3.2</t>
  </si>
  <si>
    <t>5,3.1</t>
  </si>
  <si>
    <t>5,3.2</t>
  </si>
  <si>
    <t>Колличество аварий на системах холодного водоснабжения, едениц на км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</si>
  <si>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</si>
  <si>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количество случаев, ед.</t>
  </si>
  <si>
    <t>срок действия ограничний, часов</t>
  </si>
  <si>
    <t>Доля потребителей, затронутых ограничениями подачи холодной воды, %</t>
  </si>
  <si>
    <t>Общее количество проведенных проб качетсва воды по соедующим показателям:</t>
  </si>
  <si>
    <t>Мутность</t>
  </si>
  <si>
    <t>цветность</t>
  </si>
  <si>
    <t>Хлор остаточный общий, втом числе:</t>
  </si>
  <si>
    <t>Хлор остаточный связный</t>
  </si>
  <si>
    <t>Хлор остаточный свободный</t>
  </si>
  <si>
    <t>Общие колиформные бактерии</t>
  </si>
  <si>
    <t>Термотолерантные колимформные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</si>
  <si>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</si>
  <si>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Цветность</t>
  </si>
  <si>
    <t>Хлор остаточный общий, в том числе:</t>
  </si>
  <si>
    <t>Доля исполненных в срок договоров о подключении ( процент общего количества заключенных договоров о подключении), %</t>
  </si>
  <si>
    <t>Средняя продолжительность рассмотрения заявок на подключение (технологичсекое присоединение), дней</t>
  </si>
  <si>
    <t>водоотведение</t>
  </si>
  <si>
    <t>Объем сточных вод, принятых от потребителей оказываемых услуг</t>
  </si>
  <si>
    <t>Объем сточных вод,пропущенных через очистные сооружения</t>
  </si>
  <si>
    <t>Аварийность на канализационных сетях, едениц на кам.</t>
  </si>
  <si>
    <t>Количество засоров на самотечных сетях, едениц на км.</t>
  </si>
  <si>
    <t>Общее количество проведенных проб на сбросе очищенных (частично чищенных) сточных вод по следующим показателям:</t>
  </si>
  <si>
    <t xml:space="preserve">Взвешенные вещества 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</si>
  <si>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</si>
  <si>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</si>
  <si>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</si>
  <si>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</si>
  <si>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</si>
  <si>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</si>
  <si>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Колличество проведенных проб, выявивших  несоответствие очищенных(частично очищенных) сточнх вод санитарным нормам (предельно допустимой концентрации) на сбросе очищенных(частично очищенных) сточных вод, по следующим показателям:</t>
  </si>
  <si>
    <t>Холодное водоснабжение,водоотведение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</si>
</sst>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3" fillId="0" borderId="1" xfId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164" fontId="4" fillId="0" borderId="0" xfId="0" applyNumberFormat="1" applyFont="1" applyFill="1"/>
    <xf numFmtId="3" fontId="1" fillId="0" borderId="0" xfId="0" applyNumberFormat="1" applyFont="1"/>
    <xf numFmtId="2" fontId="1" fillId="0" borderId="0" xfId="0" applyNumberFormat="1" applyFont="1"/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savod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B1" workbookViewId="0">
      <selection activeCell="I15" sqref="I15"/>
    </sheetView>
  </sheetViews>
  <sheetFormatPr defaultRowHeight="15"/>
  <cols>
    <col min="1" max="1" width="9.140625" style="1" hidden="1" customWidth="1"/>
    <col min="2" max="2" width="25.5703125" style="1" customWidth="1"/>
    <col min="3" max="3" width="59.140625" style="1" customWidth="1"/>
    <col min="4" max="16384" width="9.140625" style="1"/>
  </cols>
  <sheetData>
    <row r="1" spans="2:3">
      <c r="B1" s="24" t="s">
        <v>1</v>
      </c>
      <c r="C1" s="24"/>
    </row>
    <row r="3" spans="2:3">
      <c r="B3" s="2" t="s">
        <v>0</v>
      </c>
      <c r="C3" s="3" t="s">
        <v>21</v>
      </c>
    </row>
    <row r="4" spans="2:3">
      <c r="B4" s="2" t="s">
        <v>3</v>
      </c>
      <c r="C4" s="3">
        <v>2017</v>
      </c>
    </row>
    <row r="5" spans="2:3">
      <c r="B5" s="2" t="s">
        <v>2</v>
      </c>
      <c r="C5" s="3" t="s">
        <v>22</v>
      </c>
    </row>
    <row r="6" spans="2:3">
      <c r="B6" s="2" t="s">
        <v>4</v>
      </c>
      <c r="C6" s="3">
        <v>7404061153</v>
      </c>
    </row>
    <row r="7" spans="2:3">
      <c r="B7" s="2" t="s">
        <v>5</v>
      </c>
      <c r="C7" s="3">
        <v>740401001</v>
      </c>
    </row>
    <row r="8" spans="2:3">
      <c r="B8" s="2" t="s">
        <v>6</v>
      </c>
      <c r="C8" s="11" t="s">
        <v>135</v>
      </c>
    </row>
    <row r="9" spans="2:3">
      <c r="B9" s="2" t="s">
        <v>7</v>
      </c>
      <c r="C9" s="3" t="s">
        <v>23</v>
      </c>
    </row>
    <row r="10" spans="2:3">
      <c r="B10" s="2" t="s">
        <v>8</v>
      </c>
      <c r="C10" s="3" t="s">
        <v>24</v>
      </c>
    </row>
    <row r="11" spans="2:3">
      <c r="B11" s="25" t="s">
        <v>9</v>
      </c>
      <c r="C11" s="99">
        <v>43181</v>
      </c>
    </row>
    <row r="12" spans="2:3" ht="27.75" customHeight="1">
      <c r="B12" s="25"/>
      <c r="C12" s="100"/>
    </row>
    <row r="13" spans="2:3">
      <c r="B13" s="25" t="s">
        <v>10</v>
      </c>
      <c r="C13" s="26" t="s">
        <v>25</v>
      </c>
    </row>
    <row r="14" spans="2:3">
      <c r="B14" s="25"/>
      <c r="C14" s="26"/>
    </row>
    <row r="15" spans="2:3">
      <c r="B15" s="6"/>
      <c r="C15" s="7" t="s">
        <v>27</v>
      </c>
    </row>
    <row r="16" spans="2:3">
      <c r="B16" s="20" t="s">
        <v>11</v>
      </c>
      <c r="C16" s="22" t="s">
        <v>26</v>
      </c>
    </row>
    <row r="17" spans="2:3">
      <c r="B17" s="21"/>
      <c r="C17" s="23"/>
    </row>
    <row r="18" spans="2:3" ht="15" customHeight="1">
      <c r="B18" s="20" t="s">
        <v>12</v>
      </c>
      <c r="C18" s="22" t="s">
        <v>28</v>
      </c>
    </row>
    <row r="19" spans="2:3" ht="9.75" customHeight="1">
      <c r="B19" s="21"/>
      <c r="C19" s="23"/>
    </row>
    <row r="20" spans="2:3">
      <c r="B20" s="2"/>
      <c r="C20" s="4" t="s">
        <v>14</v>
      </c>
    </row>
    <row r="21" spans="2:3">
      <c r="B21" s="2" t="s">
        <v>17</v>
      </c>
      <c r="C21" s="3" t="s">
        <v>29</v>
      </c>
    </row>
    <row r="22" spans="2:3">
      <c r="B22" s="2" t="s">
        <v>13</v>
      </c>
      <c r="C22" s="3" t="s">
        <v>30</v>
      </c>
    </row>
    <row r="23" spans="2:3">
      <c r="B23" s="2"/>
      <c r="C23" s="4" t="s">
        <v>15</v>
      </c>
    </row>
    <row r="24" spans="2:3">
      <c r="B24" s="2" t="s">
        <v>16</v>
      </c>
      <c r="C24" s="3" t="s">
        <v>31</v>
      </c>
    </row>
    <row r="25" spans="2:3">
      <c r="B25" s="2" t="s">
        <v>13</v>
      </c>
      <c r="C25" s="3" t="s">
        <v>30</v>
      </c>
    </row>
    <row r="26" spans="2:3">
      <c r="B26" s="2"/>
      <c r="C26" s="5" t="s">
        <v>18</v>
      </c>
    </row>
    <row r="27" spans="2:3">
      <c r="B27" s="2" t="s">
        <v>16</v>
      </c>
      <c r="C27" s="3" t="s">
        <v>32</v>
      </c>
    </row>
    <row r="28" spans="2:3">
      <c r="B28" s="2" t="s">
        <v>19</v>
      </c>
      <c r="C28" s="3" t="s">
        <v>33</v>
      </c>
    </row>
    <row r="29" spans="2:3">
      <c r="B29" s="2" t="s">
        <v>13</v>
      </c>
      <c r="C29" s="3" t="s">
        <v>30</v>
      </c>
    </row>
    <row r="30" spans="2:3">
      <c r="B30" s="2" t="s">
        <v>20</v>
      </c>
      <c r="C30" s="8" t="s">
        <v>34</v>
      </c>
    </row>
  </sheetData>
  <mergeCells count="9">
    <mergeCell ref="B16:B17"/>
    <mergeCell ref="C16:C17"/>
    <mergeCell ref="B18:B19"/>
    <mergeCell ref="C18:C19"/>
    <mergeCell ref="B1:C1"/>
    <mergeCell ref="B11:B12"/>
    <mergeCell ref="C11:C12"/>
    <mergeCell ref="B13:B14"/>
    <mergeCell ref="C13:C14"/>
  </mergeCells>
  <hyperlinks>
    <hyperlink ref="C30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O8" sqref="O8"/>
    </sheetView>
  </sheetViews>
  <sheetFormatPr defaultRowHeight="15"/>
  <cols>
    <col min="1" max="1" width="9.42578125" style="1" customWidth="1"/>
    <col min="2" max="7" width="9.140625" style="1"/>
    <col min="8" max="8" width="11.42578125" style="1" customWidth="1"/>
    <col min="9" max="13" width="9.140625" style="1"/>
    <col min="14" max="15" width="12.7109375" style="1" bestFit="1" customWidth="1"/>
    <col min="16" max="16384" width="9.140625" style="1"/>
  </cols>
  <sheetData>
    <row r="1" spans="1:12" ht="15" customHeight="1">
      <c r="B1" s="27" t="s">
        <v>35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ht="27.75" customHeight="1">
      <c r="A2" s="18"/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2">
      <c r="A4" s="2" t="s">
        <v>36</v>
      </c>
      <c r="B4" s="81" t="s">
        <v>37</v>
      </c>
      <c r="C4" s="81"/>
      <c r="D4" s="81"/>
      <c r="E4" s="81"/>
      <c r="F4" s="81"/>
      <c r="G4" s="81" t="s">
        <v>38</v>
      </c>
      <c r="H4" s="81"/>
      <c r="I4" s="81" t="s">
        <v>39</v>
      </c>
      <c r="J4" s="81"/>
      <c r="K4" s="81"/>
    </row>
    <row r="5" spans="1:12">
      <c r="A5" s="3">
        <v>1</v>
      </c>
      <c r="B5" s="26">
        <v>2</v>
      </c>
      <c r="C5" s="26"/>
      <c r="D5" s="26"/>
      <c r="E5" s="26"/>
      <c r="F5" s="26"/>
      <c r="G5" s="26">
        <v>3</v>
      </c>
      <c r="H5" s="26"/>
      <c r="I5" s="26">
        <v>4</v>
      </c>
      <c r="J5" s="26"/>
      <c r="K5" s="26"/>
    </row>
    <row r="6" spans="1:12" ht="15" customHeight="1">
      <c r="A6" s="28">
        <v>1</v>
      </c>
      <c r="B6" s="30" t="s">
        <v>48</v>
      </c>
      <c r="C6" s="31"/>
      <c r="D6" s="31"/>
      <c r="E6" s="31"/>
      <c r="F6" s="32"/>
      <c r="G6" s="36" t="s">
        <v>50</v>
      </c>
      <c r="H6" s="37"/>
      <c r="I6" s="40">
        <v>11812</v>
      </c>
      <c r="J6" s="41"/>
      <c r="K6" s="42"/>
    </row>
    <row r="7" spans="1:12">
      <c r="A7" s="29"/>
      <c r="B7" s="33"/>
      <c r="C7" s="34"/>
      <c r="D7" s="34"/>
      <c r="E7" s="34"/>
      <c r="F7" s="35"/>
      <c r="G7" s="38"/>
      <c r="H7" s="39"/>
      <c r="I7" s="43"/>
      <c r="J7" s="44"/>
      <c r="K7" s="45"/>
    </row>
    <row r="8" spans="1:12">
      <c r="A8" s="3">
        <v>1.1000000000000001</v>
      </c>
      <c r="B8" s="75" t="s">
        <v>49</v>
      </c>
      <c r="C8" s="76"/>
      <c r="D8" s="76"/>
      <c r="E8" s="76"/>
      <c r="F8" s="77"/>
      <c r="G8" s="56" t="s">
        <v>50</v>
      </c>
      <c r="H8" s="58"/>
      <c r="I8" s="65">
        <v>11812</v>
      </c>
      <c r="J8" s="66"/>
      <c r="K8" s="67"/>
    </row>
    <row r="9" spans="1:12" ht="15" customHeight="1">
      <c r="A9" s="28">
        <v>2</v>
      </c>
      <c r="B9" s="30" t="s">
        <v>51</v>
      </c>
      <c r="C9" s="31"/>
      <c r="D9" s="31"/>
      <c r="E9" s="31"/>
      <c r="F9" s="32"/>
      <c r="G9" s="36" t="s">
        <v>50</v>
      </c>
      <c r="H9" s="37"/>
      <c r="I9" s="40">
        <f>I11+I17+I19+I21+I23+I25+I27+I29+I31</f>
        <v>15199.75611</v>
      </c>
      <c r="J9" s="41"/>
      <c r="K9" s="42"/>
    </row>
    <row r="10" spans="1:12" ht="28.5" customHeight="1">
      <c r="A10" s="29"/>
      <c r="B10" s="33"/>
      <c r="C10" s="34"/>
      <c r="D10" s="34"/>
      <c r="E10" s="34"/>
      <c r="F10" s="35"/>
      <c r="G10" s="38"/>
      <c r="H10" s="39"/>
      <c r="I10" s="43"/>
      <c r="J10" s="44"/>
      <c r="K10" s="45"/>
    </row>
    <row r="11" spans="1:12">
      <c r="A11" s="28">
        <v>2.2000000000000002</v>
      </c>
      <c r="B11" s="30" t="s">
        <v>52</v>
      </c>
      <c r="C11" s="31"/>
      <c r="D11" s="31"/>
      <c r="E11" s="31"/>
      <c r="F11" s="32"/>
      <c r="G11" s="36" t="s">
        <v>50</v>
      </c>
      <c r="H11" s="37"/>
      <c r="I11" s="40">
        <f>I14*I16</f>
        <v>6987.3371100000004</v>
      </c>
      <c r="J11" s="41"/>
      <c r="K11" s="42"/>
    </row>
    <row r="12" spans="1:12">
      <c r="A12" s="82"/>
      <c r="B12" s="78"/>
      <c r="C12" s="79"/>
      <c r="D12" s="79"/>
      <c r="E12" s="79"/>
      <c r="F12" s="80"/>
      <c r="G12" s="68"/>
      <c r="H12" s="69"/>
      <c r="I12" s="70"/>
      <c r="J12" s="71"/>
      <c r="K12" s="72"/>
    </row>
    <row r="13" spans="1:12">
      <c r="A13" s="29"/>
      <c r="B13" s="33"/>
      <c r="C13" s="34"/>
      <c r="D13" s="34"/>
      <c r="E13" s="34"/>
      <c r="F13" s="35"/>
      <c r="G13" s="38"/>
      <c r="H13" s="39"/>
      <c r="I13" s="43"/>
      <c r="J13" s="44"/>
      <c r="K13" s="45"/>
      <c r="L13" s="17"/>
    </row>
    <row r="14" spans="1:12">
      <c r="A14" s="51" t="s">
        <v>40</v>
      </c>
      <c r="B14" s="30" t="s">
        <v>53</v>
      </c>
      <c r="C14" s="31"/>
      <c r="D14" s="31"/>
      <c r="E14" s="31"/>
      <c r="F14" s="32"/>
      <c r="G14" s="36"/>
      <c r="H14" s="37"/>
      <c r="I14" s="40">
        <v>5.49</v>
      </c>
      <c r="J14" s="41"/>
      <c r="K14" s="42"/>
    </row>
    <row r="15" spans="1:12">
      <c r="A15" s="52"/>
      <c r="B15" s="33"/>
      <c r="C15" s="34"/>
      <c r="D15" s="34"/>
      <c r="E15" s="34"/>
      <c r="F15" s="35"/>
      <c r="G15" s="38"/>
      <c r="H15" s="39"/>
      <c r="I15" s="43"/>
      <c r="J15" s="44"/>
      <c r="K15" s="45"/>
    </row>
    <row r="16" spans="1:12">
      <c r="A16" s="9" t="s">
        <v>41</v>
      </c>
      <c r="B16" s="56" t="s">
        <v>54</v>
      </c>
      <c r="C16" s="57"/>
      <c r="D16" s="57"/>
      <c r="E16" s="57"/>
      <c r="F16" s="58"/>
      <c r="G16" s="56" t="s">
        <v>55</v>
      </c>
      <c r="H16" s="58"/>
      <c r="I16" s="65">
        <v>1272.739</v>
      </c>
      <c r="J16" s="66"/>
      <c r="K16" s="67"/>
    </row>
    <row r="17" spans="1:15">
      <c r="A17" s="28">
        <v>2.2999999999999998</v>
      </c>
      <c r="B17" s="30" t="s">
        <v>56</v>
      </c>
      <c r="C17" s="31"/>
      <c r="D17" s="31"/>
      <c r="E17" s="31"/>
      <c r="F17" s="32"/>
      <c r="G17" s="36" t="s">
        <v>50</v>
      </c>
      <c r="H17" s="37"/>
      <c r="I17" s="40">
        <v>46.478999999999999</v>
      </c>
      <c r="J17" s="41"/>
      <c r="K17" s="42"/>
    </row>
    <row r="18" spans="1:15">
      <c r="A18" s="29"/>
      <c r="B18" s="33"/>
      <c r="C18" s="34"/>
      <c r="D18" s="34"/>
      <c r="E18" s="34"/>
      <c r="F18" s="35"/>
      <c r="G18" s="38"/>
      <c r="H18" s="39"/>
      <c r="I18" s="43"/>
      <c r="J18" s="44"/>
      <c r="K18" s="45"/>
    </row>
    <row r="19" spans="1:15">
      <c r="A19" s="28">
        <v>2.4</v>
      </c>
      <c r="B19" s="30" t="s">
        <v>57</v>
      </c>
      <c r="C19" s="31"/>
      <c r="D19" s="31"/>
      <c r="E19" s="31"/>
      <c r="F19" s="32"/>
      <c r="G19" s="36" t="s">
        <v>50</v>
      </c>
      <c r="H19" s="37"/>
      <c r="I19" s="40">
        <v>2631.288</v>
      </c>
      <c r="J19" s="41"/>
      <c r="K19" s="42"/>
    </row>
    <row r="20" spans="1:15">
      <c r="A20" s="29"/>
      <c r="B20" s="33"/>
      <c r="C20" s="34"/>
      <c r="D20" s="34"/>
      <c r="E20" s="34"/>
      <c r="F20" s="35"/>
      <c r="G20" s="38"/>
      <c r="H20" s="39"/>
      <c r="I20" s="43"/>
      <c r="J20" s="44"/>
      <c r="K20" s="45"/>
      <c r="N20" s="12"/>
      <c r="O20" s="12"/>
    </row>
    <row r="21" spans="1:15">
      <c r="A21" s="28">
        <v>2.5</v>
      </c>
      <c r="B21" s="30" t="s">
        <v>58</v>
      </c>
      <c r="C21" s="31"/>
      <c r="D21" s="31"/>
      <c r="E21" s="31"/>
      <c r="F21" s="32"/>
      <c r="G21" s="36" t="s">
        <v>50</v>
      </c>
      <c r="H21" s="37"/>
      <c r="I21" s="40">
        <v>793.65599999999995</v>
      </c>
      <c r="J21" s="41"/>
      <c r="K21" s="42"/>
      <c r="N21" s="16"/>
      <c r="O21" s="16"/>
    </row>
    <row r="22" spans="1:15">
      <c r="A22" s="29"/>
      <c r="B22" s="33"/>
      <c r="C22" s="34"/>
      <c r="D22" s="34"/>
      <c r="E22" s="34"/>
      <c r="F22" s="35"/>
      <c r="G22" s="38"/>
      <c r="H22" s="39"/>
      <c r="I22" s="43"/>
      <c r="J22" s="44"/>
      <c r="K22" s="45"/>
    </row>
    <row r="23" spans="1:15">
      <c r="A23" s="28">
        <v>2.6</v>
      </c>
      <c r="B23" s="30" t="s">
        <v>59</v>
      </c>
      <c r="C23" s="31"/>
      <c r="D23" s="31"/>
      <c r="E23" s="31"/>
      <c r="F23" s="32"/>
      <c r="G23" s="26" t="s">
        <v>50</v>
      </c>
      <c r="H23" s="26"/>
      <c r="I23" s="50">
        <v>1780.097</v>
      </c>
      <c r="J23" s="50"/>
      <c r="K23" s="50"/>
      <c r="N23" s="16"/>
      <c r="O23" s="16"/>
    </row>
    <row r="24" spans="1:15">
      <c r="A24" s="29"/>
      <c r="B24" s="33"/>
      <c r="C24" s="34"/>
      <c r="D24" s="34"/>
      <c r="E24" s="34"/>
      <c r="F24" s="35"/>
      <c r="G24" s="26"/>
      <c r="H24" s="26"/>
      <c r="I24" s="50"/>
      <c r="J24" s="50"/>
      <c r="K24" s="50"/>
    </row>
    <row r="25" spans="1:15">
      <c r="A25" s="28">
        <v>2.7</v>
      </c>
      <c r="B25" s="30" t="s">
        <v>60</v>
      </c>
      <c r="C25" s="31"/>
      <c r="D25" s="31"/>
      <c r="E25" s="31"/>
      <c r="F25" s="32"/>
      <c r="G25" s="36" t="s">
        <v>50</v>
      </c>
      <c r="H25" s="37"/>
      <c r="I25" s="40">
        <v>535.40499999999997</v>
      </c>
      <c r="J25" s="41"/>
      <c r="K25" s="42"/>
    </row>
    <row r="26" spans="1:15">
      <c r="A26" s="29"/>
      <c r="B26" s="33"/>
      <c r="C26" s="34"/>
      <c r="D26" s="34"/>
      <c r="E26" s="34"/>
      <c r="F26" s="35"/>
      <c r="G26" s="38"/>
      <c r="H26" s="39"/>
      <c r="I26" s="43"/>
      <c r="J26" s="44"/>
      <c r="K26" s="45"/>
    </row>
    <row r="27" spans="1:15">
      <c r="A27" s="48">
        <v>2.8</v>
      </c>
      <c r="B27" s="30" t="s">
        <v>61</v>
      </c>
      <c r="C27" s="31"/>
      <c r="D27" s="31"/>
      <c r="E27" s="31"/>
      <c r="F27" s="32"/>
      <c r="G27" s="36" t="s">
        <v>50</v>
      </c>
      <c r="H27" s="37"/>
      <c r="I27" s="40">
        <v>0</v>
      </c>
      <c r="J27" s="41"/>
      <c r="K27" s="42"/>
    </row>
    <row r="28" spans="1:15">
      <c r="A28" s="49"/>
      <c r="B28" s="33"/>
      <c r="C28" s="34"/>
      <c r="D28" s="34"/>
      <c r="E28" s="34"/>
      <c r="F28" s="35"/>
      <c r="G28" s="38"/>
      <c r="H28" s="39"/>
      <c r="I28" s="43"/>
      <c r="J28" s="44"/>
      <c r="K28" s="45"/>
    </row>
    <row r="29" spans="1:15">
      <c r="A29" s="28">
        <v>2.9</v>
      </c>
      <c r="B29" s="30" t="s">
        <v>62</v>
      </c>
      <c r="C29" s="31"/>
      <c r="D29" s="31"/>
      <c r="E29" s="31"/>
      <c r="F29" s="32"/>
      <c r="G29" s="36" t="s">
        <v>50</v>
      </c>
      <c r="H29" s="37"/>
      <c r="I29" s="40">
        <v>386.262</v>
      </c>
      <c r="J29" s="41"/>
      <c r="K29" s="42"/>
    </row>
    <row r="30" spans="1:15">
      <c r="A30" s="29"/>
      <c r="B30" s="33"/>
      <c r="C30" s="34"/>
      <c r="D30" s="34"/>
      <c r="E30" s="34"/>
      <c r="F30" s="35"/>
      <c r="G30" s="38"/>
      <c r="H30" s="39"/>
      <c r="I30" s="43"/>
      <c r="J30" s="44"/>
      <c r="K30" s="45"/>
    </row>
    <row r="31" spans="1:15">
      <c r="A31" s="46">
        <v>2.1</v>
      </c>
      <c r="B31" s="30" t="s">
        <v>63</v>
      </c>
      <c r="C31" s="31"/>
      <c r="D31" s="31"/>
      <c r="E31" s="31"/>
      <c r="F31" s="32"/>
      <c r="G31" s="36" t="s">
        <v>50</v>
      </c>
      <c r="H31" s="37"/>
      <c r="I31" s="40">
        <v>2039.232</v>
      </c>
      <c r="J31" s="41"/>
      <c r="K31" s="42"/>
    </row>
    <row r="32" spans="1:15">
      <c r="A32" s="47"/>
      <c r="B32" s="33"/>
      <c r="C32" s="34"/>
      <c r="D32" s="34"/>
      <c r="E32" s="34"/>
      <c r="F32" s="35"/>
      <c r="G32" s="38"/>
      <c r="H32" s="39"/>
      <c r="I32" s="43"/>
      <c r="J32" s="44"/>
      <c r="K32" s="45"/>
    </row>
    <row r="33" spans="1:11">
      <c r="A33" s="3" t="s">
        <v>42</v>
      </c>
      <c r="B33" s="56" t="s">
        <v>64</v>
      </c>
      <c r="C33" s="57"/>
      <c r="D33" s="57"/>
      <c r="E33" s="57"/>
      <c r="F33" s="58"/>
      <c r="G33" s="56" t="s">
        <v>50</v>
      </c>
      <c r="H33" s="58"/>
      <c r="I33" s="65">
        <v>2039.232</v>
      </c>
      <c r="J33" s="66"/>
      <c r="K33" s="67"/>
    </row>
    <row r="34" spans="1:11">
      <c r="A34" s="3" t="s">
        <v>43</v>
      </c>
      <c r="B34" s="56" t="s">
        <v>65</v>
      </c>
      <c r="C34" s="57"/>
      <c r="D34" s="57"/>
      <c r="E34" s="57"/>
      <c r="F34" s="58"/>
      <c r="G34" s="56" t="s">
        <v>50</v>
      </c>
      <c r="H34" s="58"/>
      <c r="I34" s="65">
        <v>0</v>
      </c>
      <c r="J34" s="66"/>
      <c r="K34" s="67"/>
    </row>
    <row r="35" spans="1:11">
      <c r="A35" s="28">
        <v>2.11</v>
      </c>
      <c r="B35" s="30" t="s">
        <v>66</v>
      </c>
      <c r="C35" s="31"/>
      <c r="D35" s="31"/>
      <c r="E35" s="31"/>
      <c r="F35" s="32"/>
      <c r="G35" s="36" t="s">
        <v>50</v>
      </c>
      <c r="H35" s="37"/>
      <c r="I35" s="40">
        <v>0</v>
      </c>
      <c r="J35" s="41"/>
      <c r="K35" s="42"/>
    </row>
    <row r="36" spans="1:11">
      <c r="A36" s="29"/>
      <c r="B36" s="33"/>
      <c r="C36" s="34"/>
      <c r="D36" s="34"/>
      <c r="E36" s="34"/>
      <c r="F36" s="35"/>
      <c r="G36" s="38"/>
      <c r="H36" s="39"/>
      <c r="I36" s="43"/>
      <c r="J36" s="44"/>
      <c r="K36" s="45"/>
    </row>
    <row r="37" spans="1:11">
      <c r="A37" s="3" t="s">
        <v>44</v>
      </c>
      <c r="B37" s="56" t="s">
        <v>64</v>
      </c>
      <c r="C37" s="57"/>
      <c r="D37" s="57"/>
      <c r="E37" s="57"/>
      <c r="F37" s="58"/>
      <c r="G37" s="56" t="s">
        <v>50</v>
      </c>
      <c r="H37" s="58"/>
      <c r="I37" s="65">
        <v>0</v>
      </c>
      <c r="J37" s="66"/>
      <c r="K37" s="67"/>
    </row>
    <row r="38" spans="1:11">
      <c r="A38" s="3" t="s">
        <v>45</v>
      </c>
      <c r="B38" s="56" t="s">
        <v>65</v>
      </c>
      <c r="C38" s="57"/>
      <c r="D38" s="57"/>
      <c r="E38" s="57"/>
      <c r="F38" s="58"/>
      <c r="G38" s="56" t="s">
        <v>50</v>
      </c>
      <c r="H38" s="58"/>
      <c r="I38" s="65">
        <v>0</v>
      </c>
      <c r="J38" s="66"/>
      <c r="K38" s="67"/>
    </row>
    <row r="39" spans="1:11">
      <c r="A39" s="28">
        <v>2.12</v>
      </c>
      <c r="B39" s="30" t="s">
        <v>67</v>
      </c>
      <c r="C39" s="31"/>
      <c r="D39" s="31"/>
      <c r="E39" s="31"/>
      <c r="F39" s="32"/>
      <c r="G39" s="36" t="s">
        <v>50</v>
      </c>
      <c r="H39" s="37"/>
      <c r="I39" s="40">
        <v>0</v>
      </c>
      <c r="J39" s="41"/>
      <c r="K39" s="42"/>
    </row>
    <row r="40" spans="1:11">
      <c r="A40" s="29"/>
      <c r="B40" s="33"/>
      <c r="C40" s="34"/>
      <c r="D40" s="34"/>
      <c r="E40" s="34"/>
      <c r="F40" s="35"/>
      <c r="G40" s="38"/>
      <c r="H40" s="39"/>
      <c r="I40" s="43"/>
      <c r="J40" s="44"/>
      <c r="K40" s="45"/>
    </row>
    <row r="41" spans="1:11" ht="81.75" customHeight="1">
      <c r="A41" s="3" t="s">
        <v>46</v>
      </c>
      <c r="B41" s="53" t="s">
        <v>70</v>
      </c>
      <c r="C41" s="54"/>
      <c r="D41" s="54"/>
      <c r="E41" s="54"/>
      <c r="F41" s="55"/>
      <c r="G41" s="73" t="s">
        <v>69</v>
      </c>
      <c r="H41" s="74"/>
      <c r="I41" s="59" t="s">
        <v>71</v>
      </c>
      <c r="J41" s="60"/>
      <c r="K41" s="61"/>
    </row>
    <row r="42" spans="1:11" ht="59.25" customHeight="1">
      <c r="A42" s="3">
        <v>2.13</v>
      </c>
      <c r="B42" s="53" t="s">
        <v>68</v>
      </c>
      <c r="C42" s="54"/>
      <c r="D42" s="54"/>
      <c r="E42" s="54"/>
      <c r="F42" s="55"/>
      <c r="G42" s="56" t="s">
        <v>50</v>
      </c>
      <c r="H42" s="58"/>
      <c r="I42" s="62">
        <v>0</v>
      </c>
      <c r="J42" s="63"/>
      <c r="K42" s="64"/>
    </row>
    <row r="43" spans="1:11" ht="72.75" customHeight="1">
      <c r="A43" s="3" t="s">
        <v>47</v>
      </c>
      <c r="B43" s="53" t="s">
        <v>70</v>
      </c>
      <c r="C43" s="54"/>
      <c r="D43" s="54"/>
      <c r="E43" s="54"/>
      <c r="F43" s="55"/>
      <c r="G43" s="73" t="s">
        <v>69</v>
      </c>
      <c r="H43" s="74"/>
      <c r="I43" s="59" t="s">
        <v>71</v>
      </c>
      <c r="J43" s="60"/>
      <c r="K43" s="61"/>
    </row>
    <row r="44" spans="1:11" ht="124.5" customHeight="1">
      <c r="A44" s="3">
        <v>2.14</v>
      </c>
      <c r="B44" s="53" t="s">
        <v>72</v>
      </c>
      <c r="C44" s="54"/>
      <c r="D44" s="54"/>
      <c r="E44" s="54"/>
      <c r="F44" s="55"/>
      <c r="G44" s="56" t="s">
        <v>50</v>
      </c>
      <c r="H44" s="58"/>
      <c r="I44" s="65">
        <v>0</v>
      </c>
      <c r="J44" s="66"/>
      <c r="K44" s="67"/>
    </row>
    <row r="45" spans="1:11">
      <c r="A45" s="28">
        <v>3</v>
      </c>
      <c r="B45" s="30" t="s">
        <v>73</v>
      </c>
      <c r="C45" s="31"/>
      <c r="D45" s="31"/>
      <c r="E45" s="31"/>
      <c r="F45" s="32"/>
      <c r="G45" s="36" t="s">
        <v>50</v>
      </c>
      <c r="H45" s="37"/>
      <c r="I45" s="40">
        <v>0</v>
      </c>
      <c r="J45" s="41"/>
      <c r="K45" s="42"/>
    </row>
    <row r="46" spans="1:11">
      <c r="A46" s="29"/>
      <c r="B46" s="33"/>
      <c r="C46" s="34"/>
      <c r="D46" s="34"/>
      <c r="E46" s="34"/>
      <c r="F46" s="35"/>
      <c r="G46" s="38"/>
      <c r="H46" s="39"/>
      <c r="I46" s="43"/>
      <c r="J46" s="44"/>
      <c r="K46" s="45"/>
    </row>
    <row r="47" spans="1:11" ht="59.25" customHeight="1">
      <c r="A47" s="3">
        <v>3.1</v>
      </c>
      <c r="B47" s="53" t="s">
        <v>74</v>
      </c>
      <c r="C47" s="54"/>
      <c r="D47" s="54"/>
      <c r="E47" s="54"/>
      <c r="F47" s="55"/>
      <c r="G47" s="56" t="s">
        <v>50</v>
      </c>
      <c r="H47" s="58"/>
      <c r="I47" s="65">
        <v>0</v>
      </c>
      <c r="J47" s="66"/>
      <c r="K47" s="67"/>
    </row>
    <row r="48" spans="1:11" ht="60" customHeight="1">
      <c r="A48" s="3">
        <v>4</v>
      </c>
      <c r="B48" s="53" t="s">
        <v>75</v>
      </c>
      <c r="C48" s="54"/>
      <c r="D48" s="54"/>
      <c r="E48" s="54"/>
      <c r="F48" s="55"/>
      <c r="G48" s="56" t="s">
        <v>50</v>
      </c>
      <c r="H48" s="58"/>
      <c r="I48" s="65">
        <v>0</v>
      </c>
      <c r="J48" s="66"/>
      <c r="K48" s="67"/>
    </row>
    <row r="49" spans="1:11" ht="27.75" customHeight="1">
      <c r="A49" s="3">
        <v>4.0999999999999996</v>
      </c>
      <c r="B49" s="53" t="s">
        <v>76</v>
      </c>
      <c r="C49" s="54"/>
      <c r="D49" s="54"/>
      <c r="E49" s="54"/>
      <c r="F49" s="55"/>
      <c r="G49" s="56" t="s">
        <v>50</v>
      </c>
      <c r="H49" s="58"/>
      <c r="I49" s="65">
        <v>0</v>
      </c>
      <c r="J49" s="66"/>
      <c r="K49" s="67"/>
    </row>
    <row r="50" spans="1:11">
      <c r="A50" s="3">
        <v>4.2</v>
      </c>
      <c r="B50" s="56" t="s">
        <v>77</v>
      </c>
      <c r="C50" s="57"/>
      <c r="D50" s="57"/>
      <c r="E50" s="57"/>
      <c r="F50" s="58"/>
      <c r="G50" s="56" t="s">
        <v>50</v>
      </c>
      <c r="H50" s="58"/>
      <c r="I50" s="65">
        <v>0</v>
      </c>
      <c r="J50" s="66"/>
      <c r="K50" s="67"/>
    </row>
    <row r="51" spans="1:11" ht="33" customHeight="1">
      <c r="A51" s="3">
        <v>5</v>
      </c>
      <c r="B51" s="53" t="s">
        <v>78</v>
      </c>
      <c r="C51" s="54"/>
      <c r="D51" s="54"/>
      <c r="E51" s="54"/>
      <c r="F51" s="55"/>
      <c r="G51" s="56" t="s">
        <v>50</v>
      </c>
      <c r="H51" s="58"/>
      <c r="I51" s="65">
        <f>I8-I9</f>
        <v>-3387.7561100000003</v>
      </c>
      <c r="J51" s="66"/>
      <c r="K51" s="67"/>
    </row>
    <row r="52" spans="1:11">
      <c r="A52" s="3">
        <v>7</v>
      </c>
      <c r="B52" s="56" t="s">
        <v>79</v>
      </c>
      <c r="C52" s="57"/>
      <c r="D52" s="57"/>
      <c r="E52" s="57"/>
      <c r="F52" s="58"/>
      <c r="G52" s="56" t="s">
        <v>82</v>
      </c>
      <c r="H52" s="58"/>
      <c r="I52" s="65">
        <v>457.59</v>
      </c>
      <c r="J52" s="66"/>
      <c r="K52" s="67"/>
    </row>
    <row r="53" spans="1:11">
      <c r="A53" s="3">
        <v>8</v>
      </c>
      <c r="B53" s="56" t="s">
        <v>80</v>
      </c>
      <c r="C53" s="57"/>
      <c r="D53" s="57"/>
      <c r="E53" s="57"/>
      <c r="F53" s="58"/>
      <c r="G53" s="56" t="s">
        <v>83</v>
      </c>
      <c r="H53" s="58"/>
      <c r="I53" s="65">
        <v>0</v>
      </c>
      <c r="J53" s="66"/>
      <c r="K53" s="67"/>
    </row>
    <row r="54" spans="1:11" ht="30.75" customHeight="1">
      <c r="A54" s="3">
        <v>9</v>
      </c>
      <c r="B54" s="53" t="s">
        <v>81</v>
      </c>
      <c r="C54" s="54"/>
      <c r="D54" s="54"/>
      <c r="E54" s="54"/>
      <c r="F54" s="55"/>
      <c r="G54" s="56" t="s">
        <v>82</v>
      </c>
      <c r="H54" s="58"/>
      <c r="I54" s="65">
        <v>274.10000000000002</v>
      </c>
      <c r="J54" s="66"/>
      <c r="K54" s="67"/>
    </row>
    <row r="55" spans="1:11">
      <c r="A55" s="3">
        <v>10</v>
      </c>
      <c r="B55" s="56" t="s">
        <v>84</v>
      </c>
      <c r="C55" s="57"/>
      <c r="D55" s="57"/>
      <c r="E55" s="57"/>
      <c r="F55" s="58"/>
      <c r="G55" s="56" t="s">
        <v>82</v>
      </c>
      <c r="H55" s="58"/>
      <c r="I55" s="65">
        <f>I56+I57</f>
        <v>409.49</v>
      </c>
      <c r="J55" s="66"/>
      <c r="K55" s="67"/>
    </row>
    <row r="56" spans="1:11">
      <c r="A56" s="3">
        <v>10.1</v>
      </c>
      <c r="B56" s="56" t="s">
        <v>85</v>
      </c>
      <c r="C56" s="57"/>
      <c r="D56" s="57"/>
      <c r="E56" s="57"/>
      <c r="F56" s="58"/>
      <c r="G56" s="56" t="s">
        <v>82</v>
      </c>
      <c r="H56" s="58"/>
      <c r="I56" s="65">
        <v>343.97</v>
      </c>
      <c r="J56" s="66"/>
      <c r="K56" s="67"/>
    </row>
    <row r="57" spans="1:11">
      <c r="A57" s="3">
        <v>10.199999999999999</v>
      </c>
      <c r="B57" s="56" t="s">
        <v>86</v>
      </c>
      <c r="C57" s="57"/>
      <c r="D57" s="57"/>
      <c r="E57" s="57"/>
      <c r="F57" s="58"/>
      <c r="G57" s="56" t="s">
        <v>82</v>
      </c>
      <c r="H57" s="58"/>
      <c r="I57" s="65">
        <v>65.52</v>
      </c>
      <c r="J57" s="66"/>
      <c r="K57" s="67"/>
    </row>
    <row r="58" spans="1:11">
      <c r="A58" s="3">
        <v>11</v>
      </c>
      <c r="B58" s="56" t="s">
        <v>87</v>
      </c>
      <c r="C58" s="57"/>
      <c r="D58" s="57"/>
      <c r="E58" s="57"/>
      <c r="F58" s="58"/>
      <c r="G58" s="56" t="s">
        <v>88</v>
      </c>
      <c r="H58" s="58"/>
      <c r="I58" s="65">
        <f>100-((I55/I52)*100)</f>
        <v>10.511593347756715</v>
      </c>
      <c r="J58" s="66"/>
      <c r="K58" s="67"/>
    </row>
    <row r="59" spans="1:11" ht="30.75" customHeight="1">
      <c r="A59" s="3">
        <v>12</v>
      </c>
      <c r="B59" s="53" t="s">
        <v>89</v>
      </c>
      <c r="C59" s="54"/>
      <c r="D59" s="54"/>
      <c r="E59" s="54"/>
      <c r="F59" s="55"/>
      <c r="G59" s="56" t="s">
        <v>90</v>
      </c>
      <c r="H59" s="58"/>
      <c r="I59" s="65">
        <v>14</v>
      </c>
      <c r="J59" s="66"/>
      <c r="K59" s="67"/>
    </row>
    <row r="60" spans="1:11" ht="28.5" customHeight="1">
      <c r="A60" s="3">
        <v>13</v>
      </c>
      <c r="B60" s="53" t="s">
        <v>91</v>
      </c>
      <c r="C60" s="54"/>
      <c r="D60" s="54"/>
      <c r="E60" s="54"/>
      <c r="F60" s="55"/>
      <c r="G60" s="56" t="s">
        <v>92</v>
      </c>
      <c r="H60" s="58"/>
      <c r="I60" s="65">
        <v>2.7810000000000001</v>
      </c>
      <c r="J60" s="66"/>
      <c r="K60" s="67"/>
    </row>
    <row r="61" spans="1:11" ht="30" customHeight="1">
      <c r="A61" s="3">
        <v>14</v>
      </c>
      <c r="B61" s="53" t="s">
        <v>93</v>
      </c>
      <c r="C61" s="54"/>
      <c r="D61" s="54"/>
      <c r="E61" s="54"/>
      <c r="F61" s="55"/>
      <c r="G61" s="56" t="s">
        <v>88</v>
      </c>
      <c r="H61" s="58"/>
      <c r="I61" s="65">
        <v>0</v>
      </c>
      <c r="J61" s="66"/>
      <c r="K61" s="67"/>
    </row>
    <row r="62" spans="1:11">
      <c r="A62" s="3">
        <v>14.1</v>
      </c>
      <c r="B62" s="56" t="s">
        <v>94</v>
      </c>
      <c r="C62" s="57"/>
      <c r="D62" s="57"/>
      <c r="E62" s="57"/>
      <c r="F62" s="58"/>
      <c r="G62" s="56" t="s">
        <v>88</v>
      </c>
      <c r="H62" s="58"/>
      <c r="I62" s="65">
        <v>0</v>
      </c>
      <c r="J62" s="66"/>
      <c r="K62" s="67"/>
    </row>
    <row r="63" spans="1:11" ht="45.75" customHeight="1">
      <c r="A63" s="3">
        <v>15</v>
      </c>
      <c r="B63" s="53" t="s">
        <v>95</v>
      </c>
      <c r="C63" s="54"/>
      <c r="D63" s="54"/>
      <c r="E63" s="54"/>
      <c r="F63" s="55"/>
      <c r="G63" s="56" t="s">
        <v>88</v>
      </c>
      <c r="H63" s="58"/>
      <c r="I63" s="65">
        <v>0</v>
      </c>
      <c r="J63" s="66"/>
      <c r="K63" s="67"/>
    </row>
  </sheetData>
  <mergeCells count="148">
    <mergeCell ref="A6:A7"/>
    <mergeCell ref="A9:A10"/>
    <mergeCell ref="A11:A13"/>
    <mergeCell ref="B6:F7"/>
    <mergeCell ref="B11:F13"/>
    <mergeCell ref="B4:F4"/>
    <mergeCell ref="G4:H4"/>
    <mergeCell ref="I4:K4"/>
    <mergeCell ref="B5:F5"/>
    <mergeCell ref="G5:H5"/>
    <mergeCell ref="I5:K5"/>
    <mergeCell ref="G8:H8"/>
    <mergeCell ref="B8:F8"/>
    <mergeCell ref="I16:K16"/>
    <mergeCell ref="G44:H44"/>
    <mergeCell ref="G47:H47"/>
    <mergeCell ref="G48:H48"/>
    <mergeCell ref="G16:H16"/>
    <mergeCell ref="B9:F10"/>
    <mergeCell ref="B29:F30"/>
    <mergeCell ref="B41:F41"/>
    <mergeCell ref="B42:F42"/>
    <mergeCell ref="B43:F43"/>
    <mergeCell ref="B44:F44"/>
    <mergeCell ref="B47:F47"/>
    <mergeCell ref="B45:F46"/>
    <mergeCell ref="B33:F33"/>
    <mergeCell ref="B34:F34"/>
    <mergeCell ref="B37:F37"/>
    <mergeCell ref="B38:F38"/>
    <mergeCell ref="I63:K63"/>
    <mergeCell ref="I53:K53"/>
    <mergeCell ref="G49:H49"/>
    <mergeCell ref="G50:H50"/>
    <mergeCell ref="G45:H46"/>
    <mergeCell ref="G37:H37"/>
    <mergeCell ref="G38:H38"/>
    <mergeCell ref="G41:H41"/>
    <mergeCell ref="G42:H42"/>
    <mergeCell ref="G43:H43"/>
    <mergeCell ref="G6:H7"/>
    <mergeCell ref="I6:K7"/>
    <mergeCell ref="I59:K59"/>
    <mergeCell ref="I60:K60"/>
    <mergeCell ref="I61:K61"/>
    <mergeCell ref="I62:K62"/>
    <mergeCell ref="I33:K33"/>
    <mergeCell ref="I34:K34"/>
    <mergeCell ref="I37:K37"/>
    <mergeCell ref="I38:K38"/>
    <mergeCell ref="I8:K8"/>
    <mergeCell ref="G11:H13"/>
    <mergeCell ref="I11:K13"/>
    <mergeCell ref="I54:K54"/>
    <mergeCell ref="I55:K55"/>
    <mergeCell ref="I56:K56"/>
    <mergeCell ref="I57:K57"/>
    <mergeCell ref="I58:K58"/>
    <mergeCell ref="G59:H59"/>
    <mergeCell ref="G60:H60"/>
    <mergeCell ref="G61:H61"/>
    <mergeCell ref="G62:H62"/>
    <mergeCell ref="I48:K48"/>
    <mergeCell ref="I49:K49"/>
    <mergeCell ref="B62:F62"/>
    <mergeCell ref="I41:K41"/>
    <mergeCell ref="I42:K42"/>
    <mergeCell ref="I43:K43"/>
    <mergeCell ref="I44:K44"/>
    <mergeCell ref="I47:K47"/>
    <mergeCell ref="I45:K46"/>
    <mergeCell ref="G63:H63"/>
    <mergeCell ref="G53:H53"/>
    <mergeCell ref="G54:H54"/>
    <mergeCell ref="G55:H55"/>
    <mergeCell ref="G56:H56"/>
    <mergeCell ref="G57:H57"/>
    <mergeCell ref="G58:H58"/>
    <mergeCell ref="B63:F63"/>
    <mergeCell ref="B53:F53"/>
    <mergeCell ref="B54:F54"/>
    <mergeCell ref="B55:F55"/>
    <mergeCell ref="B56:F56"/>
    <mergeCell ref="B57:F57"/>
    <mergeCell ref="B58:F58"/>
    <mergeCell ref="I50:K50"/>
    <mergeCell ref="I51:K51"/>
    <mergeCell ref="B52:F52"/>
    <mergeCell ref="A14:A15"/>
    <mergeCell ref="B14:F15"/>
    <mergeCell ref="G14:H15"/>
    <mergeCell ref="I14:K15"/>
    <mergeCell ref="G9:H10"/>
    <mergeCell ref="I9:K10"/>
    <mergeCell ref="B59:F59"/>
    <mergeCell ref="B60:F60"/>
    <mergeCell ref="B61:F61"/>
    <mergeCell ref="G52:H52"/>
    <mergeCell ref="I52:K52"/>
    <mergeCell ref="G51:H51"/>
    <mergeCell ref="B48:F48"/>
    <mergeCell ref="B49:F49"/>
    <mergeCell ref="B50:F50"/>
    <mergeCell ref="B51:F51"/>
    <mergeCell ref="G33:H33"/>
    <mergeCell ref="G34:H34"/>
    <mergeCell ref="B16:F16"/>
    <mergeCell ref="B17:F18"/>
    <mergeCell ref="B21:F22"/>
    <mergeCell ref="B25:F26"/>
    <mergeCell ref="A21:A22"/>
    <mergeCell ref="G21:H22"/>
    <mergeCell ref="I21:K22"/>
    <mergeCell ref="B23:F24"/>
    <mergeCell ref="A23:A24"/>
    <mergeCell ref="G23:H24"/>
    <mergeCell ref="I23:K24"/>
    <mergeCell ref="A17:A18"/>
    <mergeCell ref="G17:H18"/>
    <mergeCell ref="I17:K18"/>
    <mergeCell ref="B19:F20"/>
    <mergeCell ref="G19:H20"/>
    <mergeCell ref="I19:K20"/>
    <mergeCell ref="A19:A20"/>
    <mergeCell ref="B1:K2"/>
    <mergeCell ref="A45:A46"/>
    <mergeCell ref="B35:F36"/>
    <mergeCell ref="A35:A36"/>
    <mergeCell ref="G35:H36"/>
    <mergeCell ref="I35:K36"/>
    <mergeCell ref="B39:F40"/>
    <mergeCell ref="I39:K40"/>
    <mergeCell ref="G39:H40"/>
    <mergeCell ref="A39:A40"/>
    <mergeCell ref="A29:A30"/>
    <mergeCell ref="G29:H30"/>
    <mergeCell ref="I29:K30"/>
    <mergeCell ref="B31:F32"/>
    <mergeCell ref="G31:H32"/>
    <mergeCell ref="A31:A32"/>
    <mergeCell ref="I31:K32"/>
    <mergeCell ref="A25:A26"/>
    <mergeCell ref="G25:H26"/>
    <mergeCell ref="I25:K26"/>
    <mergeCell ref="B27:F28"/>
    <mergeCell ref="A27:A28"/>
    <mergeCell ref="G27:H28"/>
    <mergeCell ref="I27:K2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opLeftCell="A22" workbookViewId="0">
      <selection activeCell="J4" sqref="J4"/>
    </sheetView>
  </sheetViews>
  <sheetFormatPr defaultRowHeight="15"/>
  <cols>
    <col min="1" max="4" width="9.140625" style="1"/>
    <col min="5" max="5" width="12.85546875" style="1" customWidth="1"/>
    <col min="6" max="16384" width="9.140625" style="1"/>
  </cols>
  <sheetData>
    <row r="1" spans="1:8" ht="15" customHeight="1">
      <c r="B1" s="27" t="s">
        <v>96</v>
      </c>
      <c r="C1" s="27"/>
      <c r="D1" s="27"/>
      <c r="E1" s="27"/>
      <c r="F1" s="27"/>
      <c r="G1" s="27"/>
      <c r="H1" s="27"/>
    </row>
    <row r="2" spans="1:8" ht="41.25" customHeight="1">
      <c r="A2" s="19"/>
      <c r="B2" s="83"/>
      <c r="C2" s="83"/>
      <c r="D2" s="83"/>
      <c r="E2" s="83"/>
      <c r="F2" s="83"/>
      <c r="G2" s="83"/>
      <c r="H2" s="83"/>
    </row>
    <row r="3" spans="1:8">
      <c r="A3" s="2" t="s">
        <v>36</v>
      </c>
      <c r="B3" s="81" t="s">
        <v>37</v>
      </c>
      <c r="C3" s="81"/>
      <c r="D3" s="81"/>
      <c r="E3" s="81"/>
      <c r="F3" s="81" t="s">
        <v>39</v>
      </c>
      <c r="G3" s="81"/>
      <c r="H3" s="81"/>
    </row>
    <row r="4" spans="1:8">
      <c r="A4" s="10">
        <v>1</v>
      </c>
      <c r="B4" s="26">
        <v>2</v>
      </c>
      <c r="C4" s="26"/>
      <c r="D4" s="26"/>
      <c r="E4" s="26"/>
      <c r="F4" s="26">
        <v>3</v>
      </c>
      <c r="G4" s="26"/>
      <c r="H4" s="26"/>
    </row>
    <row r="5" spans="1:8" ht="32.25" customHeight="1">
      <c r="A5" s="10">
        <v>1</v>
      </c>
      <c r="B5" s="53" t="s">
        <v>103</v>
      </c>
      <c r="C5" s="54"/>
      <c r="D5" s="54"/>
      <c r="E5" s="55"/>
      <c r="F5" s="50">
        <v>0.45</v>
      </c>
      <c r="G5" s="50"/>
      <c r="H5" s="50"/>
    </row>
    <row r="6" spans="1:8" ht="60" customHeight="1">
      <c r="A6" s="10">
        <v>2</v>
      </c>
      <c r="B6" s="53" t="s">
        <v>104</v>
      </c>
      <c r="C6" s="54"/>
      <c r="D6" s="54"/>
      <c r="E6" s="55"/>
      <c r="F6" s="50">
        <v>21</v>
      </c>
      <c r="G6" s="50"/>
      <c r="H6" s="50"/>
    </row>
    <row r="7" spans="1:8">
      <c r="A7" s="10" t="s">
        <v>97</v>
      </c>
      <c r="B7" s="26" t="s">
        <v>105</v>
      </c>
      <c r="C7" s="26"/>
      <c r="D7" s="26"/>
      <c r="E7" s="26"/>
      <c r="F7" s="50">
        <v>21</v>
      </c>
      <c r="G7" s="50"/>
      <c r="H7" s="50"/>
    </row>
    <row r="8" spans="1:8">
      <c r="A8" s="10" t="s">
        <v>98</v>
      </c>
      <c r="B8" s="26" t="s">
        <v>106</v>
      </c>
      <c r="C8" s="26"/>
      <c r="D8" s="26"/>
      <c r="E8" s="26"/>
      <c r="F8" s="50">
        <v>2</v>
      </c>
      <c r="G8" s="50"/>
      <c r="H8" s="50"/>
    </row>
    <row r="9" spans="1:8" ht="34.5" customHeight="1">
      <c r="A9" s="10">
        <v>3</v>
      </c>
      <c r="B9" s="53" t="s">
        <v>107</v>
      </c>
      <c r="C9" s="54"/>
      <c r="D9" s="54"/>
      <c r="E9" s="55"/>
      <c r="F9" s="50">
        <v>0</v>
      </c>
      <c r="G9" s="50"/>
      <c r="H9" s="50"/>
    </row>
    <row r="10" spans="1:8" ht="45" customHeight="1">
      <c r="A10" s="10">
        <v>4</v>
      </c>
      <c r="B10" s="53" t="s">
        <v>108</v>
      </c>
      <c r="C10" s="54"/>
      <c r="D10" s="54"/>
      <c r="E10" s="55"/>
      <c r="F10" s="50">
        <v>71</v>
      </c>
      <c r="G10" s="50"/>
      <c r="H10" s="50"/>
    </row>
    <row r="11" spans="1:8">
      <c r="A11" s="10">
        <v>4.0999999999999996</v>
      </c>
      <c r="B11" s="26" t="s">
        <v>109</v>
      </c>
      <c r="C11" s="26"/>
      <c r="D11" s="26"/>
      <c r="E11" s="26"/>
      <c r="F11" s="50">
        <v>71</v>
      </c>
      <c r="G11" s="50"/>
      <c r="H11" s="50"/>
    </row>
    <row r="12" spans="1:8">
      <c r="A12" s="10">
        <v>4.2</v>
      </c>
      <c r="B12" s="26" t="s">
        <v>110</v>
      </c>
      <c r="C12" s="26"/>
      <c r="D12" s="26"/>
      <c r="E12" s="26"/>
      <c r="F12" s="50">
        <v>71</v>
      </c>
      <c r="G12" s="50"/>
      <c r="H12" s="50"/>
    </row>
    <row r="13" spans="1:8">
      <c r="A13" s="10">
        <v>4.3</v>
      </c>
      <c r="B13" s="26" t="s">
        <v>111</v>
      </c>
      <c r="C13" s="26"/>
      <c r="D13" s="26"/>
      <c r="E13" s="26"/>
      <c r="F13" s="50">
        <v>0</v>
      </c>
      <c r="G13" s="50"/>
      <c r="H13" s="50"/>
    </row>
    <row r="14" spans="1:8">
      <c r="A14" s="10" t="s">
        <v>99</v>
      </c>
      <c r="B14" s="26" t="s">
        <v>112</v>
      </c>
      <c r="C14" s="26"/>
      <c r="D14" s="26"/>
      <c r="E14" s="26"/>
      <c r="F14" s="50">
        <v>0</v>
      </c>
      <c r="G14" s="50"/>
      <c r="H14" s="50"/>
    </row>
    <row r="15" spans="1:8">
      <c r="A15" s="10" t="s">
        <v>100</v>
      </c>
      <c r="B15" s="26" t="s">
        <v>113</v>
      </c>
      <c r="C15" s="26"/>
      <c r="D15" s="26"/>
      <c r="E15" s="26"/>
      <c r="F15" s="50">
        <v>0</v>
      </c>
      <c r="G15" s="50"/>
      <c r="H15" s="50"/>
    </row>
    <row r="16" spans="1:8">
      <c r="A16" s="10">
        <v>4.4000000000000004</v>
      </c>
      <c r="B16" s="26" t="s">
        <v>114</v>
      </c>
      <c r="C16" s="26"/>
      <c r="D16" s="26"/>
      <c r="E16" s="26"/>
      <c r="F16" s="50">
        <v>71</v>
      </c>
      <c r="G16" s="50"/>
      <c r="H16" s="50"/>
    </row>
    <row r="17" spans="1:8">
      <c r="A17" s="10">
        <v>4.5</v>
      </c>
      <c r="B17" s="26" t="s">
        <v>115</v>
      </c>
      <c r="C17" s="26"/>
      <c r="D17" s="26"/>
      <c r="E17" s="26"/>
      <c r="F17" s="50">
        <v>0</v>
      </c>
      <c r="G17" s="50"/>
      <c r="H17" s="50"/>
    </row>
    <row r="18" spans="1:8" ht="59.25" customHeight="1">
      <c r="A18" s="10">
        <v>5</v>
      </c>
      <c r="B18" s="53" t="s">
        <v>116</v>
      </c>
      <c r="C18" s="54"/>
      <c r="D18" s="54"/>
      <c r="E18" s="55"/>
      <c r="F18" s="50">
        <v>1</v>
      </c>
      <c r="G18" s="50"/>
      <c r="H18" s="50"/>
    </row>
    <row r="19" spans="1:8">
      <c r="A19" s="10">
        <v>5.0999999999999996</v>
      </c>
      <c r="B19" s="26" t="s">
        <v>109</v>
      </c>
      <c r="C19" s="26"/>
      <c r="D19" s="26"/>
      <c r="E19" s="26"/>
      <c r="F19" s="50">
        <v>0</v>
      </c>
      <c r="G19" s="50"/>
      <c r="H19" s="50"/>
    </row>
    <row r="20" spans="1:8">
      <c r="A20" s="10">
        <v>5.2</v>
      </c>
      <c r="B20" s="26" t="s">
        <v>117</v>
      </c>
      <c r="C20" s="26"/>
      <c r="D20" s="26"/>
      <c r="E20" s="26"/>
      <c r="F20" s="50">
        <v>0</v>
      </c>
      <c r="G20" s="50"/>
      <c r="H20" s="50"/>
    </row>
    <row r="21" spans="1:8">
      <c r="A21" s="10">
        <v>5.3</v>
      </c>
      <c r="B21" s="26" t="s">
        <v>118</v>
      </c>
      <c r="C21" s="26"/>
      <c r="D21" s="26"/>
      <c r="E21" s="26"/>
      <c r="F21" s="50">
        <v>0</v>
      </c>
      <c r="G21" s="50"/>
      <c r="H21" s="50"/>
    </row>
    <row r="22" spans="1:8">
      <c r="A22" s="10" t="s">
        <v>101</v>
      </c>
      <c r="B22" s="26" t="s">
        <v>112</v>
      </c>
      <c r="C22" s="26"/>
      <c r="D22" s="26"/>
      <c r="E22" s="26"/>
      <c r="F22" s="50">
        <v>0</v>
      </c>
      <c r="G22" s="50"/>
      <c r="H22" s="50"/>
    </row>
    <row r="23" spans="1:8">
      <c r="A23" s="10" t="s">
        <v>102</v>
      </c>
      <c r="B23" s="26" t="s">
        <v>113</v>
      </c>
      <c r="C23" s="26"/>
      <c r="D23" s="26"/>
      <c r="E23" s="26"/>
      <c r="F23" s="50">
        <v>0</v>
      </c>
      <c r="G23" s="50"/>
      <c r="H23" s="50"/>
    </row>
    <row r="24" spans="1:8">
      <c r="A24" s="10">
        <v>5.4</v>
      </c>
      <c r="B24" s="26" t="s">
        <v>114</v>
      </c>
      <c r="C24" s="26"/>
      <c r="D24" s="26"/>
      <c r="E24" s="26"/>
      <c r="F24" s="50">
        <v>1</v>
      </c>
      <c r="G24" s="50"/>
      <c r="H24" s="50"/>
    </row>
    <row r="25" spans="1:8">
      <c r="A25" s="3">
        <v>5.5</v>
      </c>
      <c r="B25" s="26" t="s">
        <v>115</v>
      </c>
      <c r="C25" s="26"/>
      <c r="D25" s="26"/>
      <c r="E25" s="26"/>
      <c r="F25" s="50">
        <v>0</v>
      </c>
      <c r="G25" s="50"/>
      <c r="H25" s="50"/>
    </row>
    <row r="26" spans="1:8" ht="45" customHeight="1">
      <c r="A26" s="3">
        <v>6</v>
      </c>
      <c r="B26" s="53" t="s">
        <v>119</v>
      </c>
      <c r="C26" s="54"/>
      <c r="D26" s="54"/>
      <c r="E26" s="55"/>
      <c r="F26" s="50">
        <v>0</v>
      </c>
      <c r="G26" s="50"/>
      <c r="H26" s="50"/>
    </row>
    <row r="27" spans="1:8" ht="47.25" customHeight="1">
      <c r="A27" s="3">
        <v>7</v>
      </c>
      <c r="B27" s="53" t="s">
        <v>120</v>
      </c>
      <c r="C27" s="54"/>
      <c r="D27" s="54"/>
      <c r="E27" s="55"/>
      <c r="F27" s="50">
        <v>6</v>
      </c>
      <c r="G27" s="50"/>
      <c r="H27" s="50"/>
    </row>
  </sheetData>
  <mergeCells count="51">
    <mergeCell ref="F3:H3"/>
    <mergeCell ref="B4:E4"/>
    <mergeCell ref="F4:H4"/>
    <mergeCell ref="B1:H2"/>
    <mergeCell ref="B6:E6"/>
    <mergeCell ref="B7:E7"/>
    <mergeCell ref="B8:E8"/>
    <mergeCell ref="B9:E9"/>
    <mergeCell ref="B3:E3"/>
    <mergeCell ref="B20:E20"/>
    <mergeCell ref="B21:E21"/>
    <mergeCell ref="F17:H17"/>
    <mergeCell ref="F18:H18"/>
    <mergeCell ref="F5:H5"/>
    <mergeCell ref="F6:H6"/>
    <mergeCell ref="F7:H7"/>
    <mergeCell ref="F8:H8"/>
    <mergeCell ref="F9:H9"/>
    <mergeCell ref="F10:H10"/>
    <mergeCell ref="B11:E11"/>
    <mergeCell ref="B12:E12"/>
    <mergeCell ref="B13:E13"/>
    <mergeCell ref="B14:E14"/>
    <mergeCell ref="B10:E10"/>
    <mergeCell ref="B5:E5"/>
    <mergeCell ref="F16:H16"/>
    <mergeCell ref="B15:E15"/>
    <mergeCell ref="B16:E16"/>
    <mergeCell ref="B17:E17"/>
    <mergeCell ref="B18:E18"/>
    <mergeCell ref="F11:H11"/>
    <mergeCell ref="F12:H12"/>
    <mergeCell ref="F13:H13"/>
    <mergeCell ref="F14:H14"/>
    <mergeCell ref="F15:H15"/>
    <mergeCell ref="F19:H19"/>
    <mergeCell ref="F20:H20"/>
    <mergeCell ref="F21:H21"/>
    <mergeCell ref="F27:H27"/>
    <mergeCell ref="B23:E23"/>
    <mergeCell ref="B24:E24"/>
    <mergeCell ref="B25:E25"/>
    <mergeCell ref="B26:E26"/>
    <mergeCell ref="B27:E27"/>
    <mergeCell ref="F22:H22"/>
    <mergeCell ref="F23:H23"/>
    <mergeCell ref="F24:H24"/>
    <mergeCell ref="F25:H25"/>
    <mergeCell ref="F26:H26"/>
    <mergeCell ref="B22:E22"/>
    <mergeCell ref="B19:E1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opLeftCell="A4" workbookViewId="0">
      <selection activeCell="L4" sqref="L4"/>
    </sheetView>
  </sheetViews>
  <sheetFormatPr defaultRowHeight="15"/>
  <cols>
    <col min="1" max="1" width="9.42578125" style="1" customWidth="1"/>
    <col min="2" max="7" width="9.140625" style="1"/>
    <col min="8" max="8" width="11.42578125" style="1" customWidth="1"/>
    <col min="9" max="16384" width="9.140625" style="1"/>
  </cols>
  <sheetData>
    <row r="1" spans="1:11" ht="15" customHeight="1">
      <c r="B1" s="27" t="s">
        <v>35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27.75" customHeight="1">
      <c r="A2" s="18"/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>
      <c r="A4" s="2" t="s">
        <v>36</v>
      </c>
      <c r="B4" s="81" t="s">
        <v>37</v>
      </c>
      <c r="C4" s="81"/>
      <c r="D4" s="81"/>
      <c r="E4" s="81"/>
      <c r="F4" s="81"/>
      <c r="G4" s="81" t="s">
        <v>38</v>
      </c>
      <c r="H4" s="81"/>
      <c r="I4" s="81" t="s">
        <v>39</v>
      </c>
      <c r="J4" s="81"/>
      <c r="K4" s="81"/>
    </row>
    <row r="5" spans="1:11">
      <c r="A5" s="3">
        <v>1</v>
      </c>
      <c r="B5" s="26">
        <v>2</v>
      </c>
      <c r="C5" s="26"/>
      <c r="D5" s="26"/>
      <c r="E5" s="26"/>
      <c r="F5" s="26"/>
      <c r="G5" s="26">
        <v>3</v>
      </c>
      <c r="H5" s="26"/>
      <c r="I5" s="26">
        <v>4</v>
      </c>
      <c r="J5" s="26"/>
      <c r="K5" s="26"/>
    </row>
    <row r="6" spans="1:11" ht="15" customHeight="1">
      <c r="A6" s="28">
        <v>1</v>
      </c>
      <c r="B6" s="30" t="s">
        <v>48</v>
      </c>
      <c r="C6" s="31"/>
      <c r="D6" s="31"/>
      <c r="E6" s="31"/>
      <c r="F6" s="32"/>
      <c r="G6" s="36" t="s">
        <v>50</v>
      </c>
      <c r="H6" s="37"/>
      <c r="I6" s="36">
        <v>8283</v>
      </c>
      <c r="J6" s="85"/>
      <c r="K6" s="37"/>
    </row>
    <row r="7" spans="1:11">
      <c r="A7" s="29"/>
      <c r="B7" s="33"/>
      <c r="C7" s="34"/>
      <c r="D7" s="34"/>
      <c r="E7" s="34"/>
      <c r="F7" s="35"/>
      <c r="G7" s="38"/>
      <c r="H7" s="39"/>
      <c r="I7" s="38"/>
      <c r="J7" s="86"/>
      <c r="K7" s="39"/>
    </row>
    <row r="8" spans="1:11">
      <c r="A8" s="3">
        <v>1.1000000000000001</v>
      </c>
      <c r="B8" s="75" t="s">
        <v>121</v>
      </c>
      <c r="C8" s="76"/>
      <c r="D8" s="76"/>
      <c r="E8" s="76"/>
      <c r="F8" s="77"/>
      <c r="G8" s="56" t="s">
        <v>50</v>
      </c>
      <c r="H8" s="58"/>
      <c r="I8" s="56">
        <v>8283</v>
      </c>
      <c r="J8" s="57"/>
      <c r="K8" s="58"/>
    </row>
    <row r="9" spans="1:11" ht="15" customHeight="1">
      <c r="A9" s="28">
        <v>2</v>
      </c>
      <c r="B9" s="30" t="s">
        <v>51</v>
      </c>
      <c r="C9" s="31"/>
      <c r="D9" s="31"/>
      <c r="E9" s="31"/>
      <c r="F9" s="32"/>
      <c r="G9" s="36" t="s">
        <v>50</v>
      </c>
      <c r="H9" s="37"/>
      <c r="I9" s="89">
        <f>I11+I17+I19+I21+I23+I25+I27+I29+I31</f>
        <v>9286.82539</v>
      </c>
      <c r="J9" s="85"/>
      <c r="K9" s="37"/>
    </row>
    <row r="10" spans="1:11" ht="28.5" customHeight="1">
      <c r="A10" s="29"/>
      <c r="B10" s="33"/>
      <c r="C10" s="34"/>
      <c r="D10" s="34"/>
      <c r="E10" s="34"/>
      <c r="F10" s="35"/>
      <c r="G10" s="38"/>
      <c r="H10" s="39"/>
      <c r="I10" s="38"/>
      <c r="J10" s="86"/>
      <c r="K10" s="39"/>
    </row>
    <row r="11" spans="1:11">
      <c r="A11" s="28">
        <v>2.2000000000000002</v>
      </c>
      <c r="B11" s="30" t="s">
        <v>52</v>
      </c>
      <c r="C11" s="31"/>
      <c r="D11" s="31"/>
      <c r="E11" s="31"/>
      <c r="F11" s="32"/>
      <c r="G11" s="36" t="s">
        <v>50</v>
      </c>
      <c r="H11" s="37"/>
      <c r="I11" s="89">
        <f>I14*I16</f>
        <v>1403.30439</v>
      </c>
      <c r="J11" s="90"/>
      <c r="K11" s="91"/>
    </row>
    <row r="12" spans="1:11">
      <c r="A12" s="82"/>
      <c r="B12" s="78"/>
      <c r="C12" s="79"/>
      <c r="D12" s="79"/>
      <c r="E12" s="79"/>
      <c r="F12" s="80"/>
      <c r="G12" s="68"/>
      <c r="H12" s="69"/>
      <c r="I12" s="92"/>
      <c r="J12" s="93"/>
      <c r="K12" s="94"/>
    </row>
    <row r="13" spans="1:11">
      <c r="A13" s="29"/>
      <c r="B13" s="33"/>
      <c r="C13" s="34"/>
      <c r="D13" s="34"/>
      <c r="E13" s="34"/>
      <c r="F13" s="35"/>
      <c r="G13" s="38"/>
      <c r="H13" s="39"/>
      <c r="I13" s="95"/>
      <c r="J13" s="96"/>
      <c r="K13" s="97"/>
    </row>
    <row r="14" spans="1:11">
      <c r="A14" s="51" t="s">
        <v>40</v>
      </c>
      <c r="B14" s="30" t="s">
        <v>53</v>
      </c>
      <c r="C14" s="31"/>
      <c r="D14" s="31"/>
      <c r="E14" s="31"/>
      <c r="F14" s="32"/>
      <c r="G14" s="36"/>
      <c r="H14" s="37"/>
      <c r="I14" s="36">
        <v>5.49</v>
      </c>
      <c r="J14" s="85"/>
      <c r="K14" s="37"/>
    </row>
    <row r="15" spans="1:11">
      <c r="A15" s="52"/>
      <c r="B15" s="33"/>
      <c r="C15" s="34"/>
      <c r="D15" s="34"/>
      <c r="E15" s="34"/>
      <c r="F15" s="35"/>
      <c r="G15" s="38"/>
      <c r="H15" s="39"/>
      <c r="I15" s="38"/>
      <c r="J15" s="86"/>
      <c r="K15" s="39"/>
    </row>
    <row r="16" spans="1:11">
      <c r="A16" s="9" t="s">
        <v>41</v>
      </c>
      <c r="B16" s="56" t="s">
        <v>54</v>
      </c>
      <c r="C16" s="57"/>
      <c r="D16" s="57"/>
      <c r="E16" s="57"/>
      <c r="F16" s="58"/>
      <c r="G16" s="56" t="s">
        <v>55</v>
      </c>
      <c r="H16" s="58"/>
      <c r="I16" s="56">
        <v>255.61099999999999</v>
      </c>
      <c r="J16" s="57"/>
      <c r="K16" s="58"/>
    </row>
    <row r="17" spans="1:11">
      <c r="A17" s="28">
        <v>2.2999999999999998</v>
      </c>
      <c r="B17" s="30" t="s">
        <v>56</v>
      </c>
      <c r="C17" s="31"/>
      <c r="D17" s="31"/>
      <c r="E17" s="31"/>
      <c r="F17" s="32"/>
      <c r="G17" s="36" t="s">
        <v>50</v>
      </c>
      <c r="H17" s="37"/>
      <c r="I17" s="36">
        <v>2.2349999999999999</v>
      </c>
      <c r="J17" s="85"/>
      <c r="K17" s="37"/>
    </row>
    <row r="18" spans="1:11">
      <c r="A18" s="29"/>
      <c r="B18" s="33"/>
      <c r="C18" s="34"/>
      <c r="D18" s="34"/>
      <c r="E18" s="34"/>
      <c r="F18" s="35"/>
      <c r="G18" s="38"/>
      <c r="H18" s="39"/>
      <c r="I18" s="38"/>
      <c r="J18" s="86"/>
      <c r="K18" s="39"/>
    </row>
    <row r="19" spans="1:11">
      <c r="A19" s="28">
        <v>2.4</v>
      </c>
      <c r="B19" s="30" t="s">
        <v>57</v>
      </c>
      <c r="C19" s="31"/>
      <c r="D19" s="31"/>
      <c r="E19" s="31"/>
      <c r="F19" s="32"/>
      <c r="G19" s="36" t="s">
        <v>50</v>
      </c>
      <c r="H19" s="37"/>
      <c r="I19" s="36">
        <v>3304.38</v>
      </c>
      <c r="J19" s="85"/>
      <c r="K19" s="37"/>
    </row>
    <row r="20" spans="1:11">
      <c r="A20" s="29"/>
      <c r="B20" s="33"/>
      <c r="C20" s="34"/>
      <c r="D20" s="34"/>
      <c r="E20" s="34"/>
      <c r="F20" s="35"/>
      <c r="G20" s="38"/>
      <c r="H20" s="39"/>
      <c r="I20" s="38"/>
      <c r="J20" s="86"/>
      <c r="K20" s="39"/>
    </row>
    <row r="21" spans="1:11">
      <c r="A21" s="28">
        <v>2.5</v>
      </c>
      <c r="B21" s="30" t="s">
        <v>58</v>
      </c>
      <c r="C21" s="31"/>
      <c r="D21" s="31"/>
      <c r="E21" s="31"/>
      <c r="F21" s="32"/>
      <c r="G21" s="36" t="s">
        <v>50</v>
      </c>
      <c r="H21" s="37"/>
      <c r="I21" s="36">
        <v>994.95799999999997</v>
      </c>
      <c r="J21" s="85"/>
      <c r="K21" s="37"/>
    </row>
    <row r="22" spans="1:11">
      <c r="A22" s="29"/>
      <c r="B22" s="33"/>
      <c r="C22" s="34"/>
      <c r="D22" s="34"/>
      <c r="E22" s="34"/>
      <c r="F22" s="35"/>
      <c r="G22" s="38"/>
      <c r="H22" s="39"/>
      <c r="I22" s="38"/>
      <c r="J22" s="86"/>
      <c r="K22" s="39"/>
    </row>
    <row r="23" spans="1:11">
      <c r="A23" s="28">
        <v>2.6</v>
      </c>
      <c r="B23" s="30" t="s">
        <v>59</v>
      </c>
      <c r="C23" s="31"/>
      <c r="D23" s="31"/>
      <c r="E23" s="31"/>
      <c r="F23" s="32"/>
      <c r="G23" s="26" t="s">
        <v>50</v>
      </c>
      <c r="H23" s="26"/>
      <c r="I23" s="26">
        <v>1780.097</v>
      </c>
      <c r="J23" s="26"/>
      <c r="K23" s="26"/>
    </row>
    <row r="24" spans="1:11">
      <c r="A24" s="29"/>
      <c r="B24" s="33"/>
      <c r="C24" s="34"/>
      <c r="D24" s="34"/>
      <c r="E24" s="34"/>
      <c r="F24" s="35"/>
      <c r="G24" s="26"/>
      <c r="H24" s="26"/>
      <c r="I24" s="26"/>
      <c r="J24" s="26"/>
      <c r="K24" s="26"/>
    </row>
    <row r="25" spans="1:11">
      <c r="A25" s="28">
        <v>2.7</v>
      </c>
      <c r="B25" s="30" t="s">
        <v>60</v>
      </c>
      <c r="C25" s="31"/>
      <c r="D25" s="31"/>
      <c r="E25" s="31"/>
      <c r="F25" s="32"/>
      <c r="G25" s="36" t="s">
        <v>50</v>
      </c>
      <c r="H25" s="37"/>
      <c r="I25" s="36">
        <v>535.40499999999997</v>
      </c>
      <c r="J25" s="85"/>
      <c r="K25" s="37"/>
    </row>
    <row r="26" spans="1:11">
      <c r="A26" s="29"/>
      <c r="B26" s="33"/>
      <c r="C26" s="34"/>
      <c r="D26" s="34"/>
      <c r="E26" s="34"/>
      <c r="F26" s="35"/>
      <c r="G26" s="38"/>
      <c r="H26" s="39"/>
      <c r="I26" s="38"/>
      <c r="J26" s="86"/>
      <c r="K26" s="39"/>
    </row>
    <row r="27" spans="1:11">
      <c r="A27" s="48">
        <v>2.8</v>
      </c>
      <c r="B27" s="30" t="s">
        <v>61</v>
      </c>
      <c r="C27" s="31"/>
      <c r="D27" s="31"/>
      <c r="E27" s="31"/>
      <c r="F27" s="32"/>
      <c r="G27" s="36" t="s">
        <v>50</v>
      </c>
      <c r="H27" s="37"/>
      <c r="I27" s="36">
        <v>84.156999999999996</v>
      </c>
      <c r="J27" s="85"/>
      <c r="K27" s="37"/>
    </row>
    <row r="28" spans="1:11">
      <c r="A28" s="49"/>
      <c r="B28" s="33"/>
      <c r="C28" s="34"/>
      <c r="D28" s="34"/>
      <c r="E28" s="34"/>
      <c r="F28" s="35"/>
      <c r="G28" s="38"/>
      <c r="H28" s="39"/>
      <c r="I28" s="38"/>
      <c r="J28" s="86"/>
      <c r="K28" s="39"/>
    </row>
    <row r="29" spans="1:11">
      <c r="A29" s="28">
        <v>2.9</v>
      </c>
      <c r="B29" s="30" t="s">
        <v>62</v>
      </c>
      <c r="C29" s="31"/>
      <c r="D29" s="31"/>
      <c r="E29" s="31"/>
      <c r="F29" s="32"/>
      <c r="G29" s="36" t="s">
        <v>50</v>
      </c>
      <c r="H29" s="37"/>
      <c r="I29" s="36">
        <v>375.17899999999997</v>
      </c>
      <c r="J29" s="85"/>
      <c r="K29" s="37"/>
    </row>
    <row r="30" spans="1:11">
      <c r="A30" s="29"/>
      <c r="B30" s="33"/>
      <c r="C30" s="34"/>
      <c r="D30" s="34"/>
      <c r="E30" s="34"/>
      <c r="F30" s="35"/>
      <c r="G30" s="38"/>
      <c r="H30" s="39"/>
      <c r="I30" s="38"/>
      <c r="J30" s="86"/>
      <c r="K30" s="39"/>
    </row>
    <row r="31" spans="1:11">
      <c r="A31" s="46">
        <v>2.1</v>
      </c>
      <c r="B31" s="30" t="s">
        <v>63</v>
      </c>
      <c r="C31" s="31"/>
      <c r="D31" s="31"/>
      <c r="E31" s="31"/>
      <c r="F31" s="32"/>
      <c r="G31" s="36" t="s">
        <v>50</v>
      </c>
      <c r="H31" s="37"/>
      <c r="I31" s="36">
        <v>807.11</v>
      </c>
      <c r="J31" s="85"/>
      <c r="K31" s="37"/>
    </row>
    <row r="32" spans="1:11">
      <c r="A32" s="47"/>
      <c r="B32" s="33"/>
      <c r="C32" s="34"/>
      <c r="D32" s="34"/>
      <c r="E32" s="34"/>
      <c r="F32" s="35"/>
      <c r="G32" s="38"/>
      <c r="H32" s="39"/>
      <c r="I32" s="38"/>
      <c r="J32" s="86"/>
      <c r="K32" s="39"/>
    </row>
    <row r="33" spans="1:11">
      <c r="A33" s="3" t="s">
        <v>42</v>
      </c>
      <c r="B33" s="56" t="s">
        <v>64</v>
      </c>
      <c r="C33" s="57"/>
      <c r="D33" s="57"/>
      <c r="E33" s="57"/>
      <c r="F33" s="58"/>
      <c r="G33" s="56" t="s">
        <v>50</v>
      </c>
      <c r="H33" s="58"/>
      <c r="I33" s="56">
        <v>807.11</v>
      </c>
      <c r="J33" s="57"/>
      <c r="K33" s="58"/>
    </row>
    <row r="34" spans="1:11">
      <c r="A34" s="3" t="s">
        <v>43</v>
      </c>
      <c r="B34" s="56" t="s">
        <v>65</v>
      </c>
      <c r="C34" s="57"/>
      <c r="D34" s="57"/>
      <c r="E34" s="57"/>
      <c r="F34" s="58"/>
      <c r="G34" s="56" t="s">
        <v>50</v>
      </c>
      <c r="H34" s="58"/>
      <c r="I34" s="56">
        <v>0</v>
      </c>
      <c r="J34" s="57"/>
      <c r="K34" s="58"/>
    </row>
    <row r="35" spans="1:11">
      <c r="A35" s="28">
        <v>2.11</v>
      </c>
      <c r="B35" s="30" t="s">
        <v>66</v>
      </c>
      <c r="C35" s="31"/>
      <c r="D35" s="31"/>
      <c r="E35" s="31"/>
      <c r="F35" s="32"/>
      <c r="G35" s="36" t="s">
        <v>50</v>
      </c>
      <c r="H35" s="37"/>
      <c r="I35" s="36">
        <v>0</v>
      </c>
      <c r="J35" s="85"/>
      <c r="K35" s="37"/>
    </row>
    <row r="36" spans="1:11">
      <c r="A36" s="29"/>
      <c r="B36" s="33"/>
      <c r="C36" s="34"/>
      <c r="D36" s="34"/>
      <c r="E36" s="34"/>
      <c r="F36" s="35"/>
      <c r="G36" s="38"/>
      <c r="H36" s="39"/>
      <c r="I36" s="38"/>
      <c r="J36" s="86"/>
      <c r="K36" s="39"/>
    </row>
    <row r="37" spans="1:11">
      <c r="A37" s="3" t="s">
        <v>44</v>
      </c>
      <c r="B37" s="56" t="s">
        <v>64</v>
      </c>
      <c r="C37" s="57"/>
      <c r="D37" s="57"/>
      <c r="E37" s="57"/>
      <c r="F37" s="58"/>
      <c r="G37" s="56" t="s">
        <v>50</v>
      </c>
      <c r="H37" s="58"/>
      <c r="I37" s="56">
        <v>0</v>
      </c>
      <c r="J37" s="57"/>
      <c r="K37" s="58"/>
    </row>
    <row r="38" spans="1:11">
      <c r="A38" s="3" t="s">
        <v>45</v>
      </c>
      <c r="B38" s="56" t="s">
        <v>65</v>
      </c>
      <c r="C38" s="57"/>
      <c r="D38" s="57"/>
      <c r="E38" s="57"/>
      <c r="F38" s="58"/>
      <c r="G38" s="56" t="s">
        <v>50</v>
      </c>
      <c r="H38" s="58"/>
      <c r="I38" s="56">
        <v>0</v>
      </c>
      <c r="J38" s="57"/>
      <c r="K38" s="58"/>
    </row>
    <row r="39" spans="1:11">
      <c r="A39" s="28">
        <v>2.12</v>
      </c>
      <c r="B39" s="30" t="s">
        <v>67</v>
      </c>
      <c r="C39" s="31"/>
      <c r="D39" s="31"/>
      <c r="E39" s="31"/>
      <c r="F39" s="32"/>
      <c r="G39" s="36" t="s">
        <v>50</v>
      </c>
      <c r="H39" s="37"/>
      <c r="I39" s="36">
        <v>0</v>
      </c>
      <c r="J39" s="85"/>
      <c r="K39" s="37"/>
    </row>
    <row r="40" spans="1:11">
      <c r="A40" s="29"/>
      <c r="B40" s="33"/>
      <c r="C40" s="34"/>
      <c r="D40" s="34"/>
      <c r="E40" s="34"/>
      <c r="F40" s="35"/>
      <c r="G40" s="38"/>
      <c r="H40" s="39"/>
      <c r="I40" s="38"/>
      <c r="J40" s="86"/>
      <c r="K40" s="39"/>
    </row>
    <row r="41" spans="1:11" ht="81.75" customHeight="1">
      <c r="A41" s="3" t="s">
        <v>46</v>
      </c>
      <c r="B41" s="53" t="s">
        <v>70</v>
      </c>
      <c r="C41" s="54"/>
      <c r="D41" s="54"/>
      <c r="E41" s="54"/>
      <c r="F41" s="55"/>
      <c r="G41" s="73" t="s">
        <v>69</v>
      </c>
      <c r="H41" s="74"/>
      <c r="I41" s="56" t="s">
        <v>71</v>
      </c>
      <c r="J41" s="57"/>
      <c r="K41" s="58"/>
    </row>
    <row r="42" spans="1:11" ht="59.25" customHeight="1">
      <c r="A42" s="3">
        <v>2.13</v>
      </c>
      <c r="B42" s="53" t="s">
        <v>68</v>
      </c>
      <c r="C42" s="54"/>
      <c r="D42" s="54"/>
      <c r="E42" s="54"/>
      <c r="F42" s="55"/>
      <c r="G42" s="56" t="s">
        <v>50</v>
      </c>
      <c r="H42" s="58"/>
      <c r="I42" s="84">
        <v>0</v>
      </c>
      <c r="J42" s="87"/>
      <c r="K42" s="88"/>
    </row>
    <row r="43" spans="1:11" ht="72.75" customHeight="1">
      <c r="A43" s="3" t="s">
        <v>47</v>
      </c>
      <c r="B43" s="53" t="s">
        <v>70</v>
      </c>
      <c r="C43" s="54"/>
      <c r="D43" s="54"/>
      <c r="E43" s="54"/>
      <c r="F43" s="55"/>
      <c r="G43" s="73" t="s">
        <v>69</v>
      </c>
      <c r="H43" s="74"/>
      <c r="I43" s="56" t="s">
        <v>71</v>
      </c>
      <c r="J43" s="57"/>
      <c r="K43" s="58"/>
    </row>
    <row r="44" spans="1:11" ht="124.5" customHeight="1">
      <c r="A44" s="3">
        <v>2.14</v>
      </c>
      <c r="B44" s="53" t="s">
        <v>72</v>
      </c>
      <c r="C44" s="54"/>
      <c r="D44" s="54"/>
      <c r="E44" s="54"/>
      <c r="F44" s="55"/>
      <c r="G44" s="56" t="s">
        <v>50</v>
      </c>
      <c r="H44" s="58"/>
      <c r="I44" s="56">
        <v>0</v>
      </c>
      <c r="J44" s="57"/>
      <c r="K44" s="58"/>
    </row>
    <row r="45" spans="1:11">
      <c r="A45" s="28">
        <v>3</v>
      </c>
      <c r="B45" s="30" t="s">
        <v>73</v>
      </c>
      <c r="C45" s="31"/>
      <c r="D45" s="31"/>
      <c r="E45" s="31"/>
      <c r="F45" s="32"/>
      <c r="G45" s="36" t="s">
        <v>50</v>
      </c>
      <c r="H45" s="37"/>
      <c r="I45" s="36">
        <v>0</v>
      </c>
      <c r="J45" s="85"/>
      <c r="K45" s="37"/>
    </row>
    <row r="46" spans="1:11">
      <c r="A46" s="29"/>
      <c r="B46" s="33"/>
      <c r="C46" s="34"/>
      <c r="D46" s="34"/>
      <c r="E46" s="34"/>
      <c r="F46" s="35"/>
      <c r="G46" s="38"/>
      <c r="H46" s="39"/>
      <c r="I46" s="38"/>
      <c r="J46" s="86"/>
      <c r="K46" s="39"/>
    </row>
    <row r="47" spans="1:11" ht="59.25" customHeight="1">
      <c r="A47" s="3">
        <v>3.1</v>
      </c>
      <c r="B47" s="53" t="s">
        <v>74</v>
      </c>
      <c r="C47" s="54"/>
      <c r="D47" s="54"/>
      <c r="E47" s="54"/>
      <c r="F47" s="55"/>
      <c r="G47" s="56" t="s">
        <v>50</v>
      </c>
      <c r="H47" s="58"/>
      <c r="I47" s="56">
        <v>0</v>
      </c>
      <c r="J47" s="57"/>
      <c r="K47" s="58"/>
    </row>
    <row r="48" spans="1:11" ht="60" customHeight="1">
      <c r="A48" s="3">
        <v>4</v>
      </c>
      <c r="B48" s="53" t="s">
        <v>75</v>
      </c>
      <c r="C48" s="54"/>
      <c r="D48" s="54"/>
      <c r="E48" s="54"/>
      <c r="F48" s="55"/>
      <c r="G48" s="56" t="s">
        <v>50</v>
      </c>
      <c r="H48" s="58"/>
      <c r="I48" s="56">
        <v>0</v>
      </c>
      <c r="J48" s="57"/>
      <c r="K48" s="58"/>
    </row>
    <row r="49" spans="1:11" ht="27.75" customHeight="1">
      <c r="A49" s="3">
        <v>4.0999999999999996</v>
      </c>
      <c r="B49" s="53" t="s">
        <v>76</v>
      </c>
      <c r="C49" s="54"/>
      <c r="D49" s="54"/>
      <c r="E49" s="54"/>
      <c r="F49" s="55"/>
      <c r="G49" s="56" t="s">
        <v>50</v>
      </c>
      <c r="H49" s="58"/>
      <c r="I49" s="56">
        <v>0</v>
      </c>
      <c r="J49" s="57"/>
      <c r="K49" s="58"/>
    </row>
    <row r="50" spans="1:11">
      <c r="A50" s="3">
        <v>4.2</v>
      </c>
      <c r="B50" s="56" t="s">
        <v>77</v>
      </c>
      <c r="C50" s="57"/>
      <c r="D50" s="57"/>
      <c r="E50" s="57"/>
      <c r="F50" s="58"/>
      <c r="G50" s="56" t="s">
        <v>50</v>
      </c>
      <c r="H50" s="58"/>
      <c r="I50" s="56">
        <v>0</v>
      </c>
      <c r="J50" s="57"/>
      <c r="K50" s="58"/>
    </row>
    <row r="51" spans="1:11" ht="33" customHeight="1">
      <c r="A51" s="3">
        <v>5</v>
      </c>
      <c r="B51" s="53" t="s">
        <v>78</v>
      </c>
      <c r="C51" s="54"/>
      <c r="D51" s="54"/>
      <c r="E51" s="54"/>
      <c r="F51" s="55"/>
      <c r="G51" s="56" t="s">
        <v>50</v>
      </c>
      <c r="H51" s="58"/>
      <c r="I51" s="84">
        <f>I6-I9</f>
        <v>-1003.82539</v>
      </c>
      <c r="J51" s="57"/>
      <c r="K51" s="58"/>
    </row>
    <row r="52" spans="1:11" ht="29.25" customHeight="1">
      <c r="A52" s="3">
        <v>6</v>
      </c>
      <c r="B52" s="53" t="s">
        <v>122</v>
      </c>
      <c r="C52" s="54"/>
      <c r="D52" s="54"/>
      <c r="E52" s="54"/>
      <c r="F52" s="55"/>
      <c r="G52" s="56" t="s">
        <v>82</v>
      </c>
      <c r="H52" s="58"/>
      <c r="I52" s="56">
        <v>274.10000000000002</v>
      </c>
      <c r="J52" s="57"/>
      <c r="K52" s="58"/>
    </row>
    <row r="53" spans="1:11" ht="32.25" customHeight="1">
      <c r="A53" s="3">
        <v>7</v>
      </c>
      <c r="B53" s="53" t="s">
        <v>123</v>
      </c>
      <c r="C53" s="54"/>
      <c r="D53" s="54"/>
      <c r="E53" s="54"/>
      <c r="F53" s="55"/>
      <c r="G53" s="56" t="s">
        <v>83</v>
      </c>
      <c r="H53" s="58"/>
      <c r="I53" s="56">
        <v>274.10000000000002</v>
      </c>
      <c r="J53" s="57"/>
      <c r="K53" s="58"/>
    </row>
    <row r="54" spans="1:11" ht="30.75" customHeight="1">
      <c r="A54" s="3">
        <v>8</v>
      </c>
      <c r="B54" s="53" t="s">
        <v>89</v>
      </c>
      <c r="C54" s="54"/>
      <c r="D54" s="54"/>
      <c r="E54" s="54"/>
      <c r="F54" s="55"/>
      <c r="G54" s="56" t="s">
        <v>90</v>
      </c>
      <c r="H54" s="58"/>
      <c r="I54" s="56">
        <v>15.9</v>
      </c>
      <c r="J54" s="57"/>
      <c r="K54" s="58"/>
    </row>
  </sheetData>
  <mergeCells count="121">
    <mergeCell ref="A6:A7"/>
    <mergeCell ref="B6:F7"/>
    <mergeCell ref="G6:H7"/>
    <mergeCell ref="I6:K7"/>
    <mergeCell ref="B8:F8"/>
    <mergeCell ref="G8:H8"/>
    <mergeCell ref="I8:K8"/>
    <mergeCell ref="B4:F4"/>
    <mergeCell ref="G4:H4"/>
    <mergeCell ref="I4:K4"/>
    <mergeCell ref="B5:F5"/>
    <mergeCell ref="G5:H5"/>
    <mergeCell ref="I5:K5"/>
    <mergeCell ref="A11:A13"/>
    <mergeCell ref="B11:F13"/>
    <mergeCell ref="G11:H13"/>
    <mergeCell ref="I11:K13"/>
    <mergeCell ref="A14:A15"/>
    <mergeCell ref="B14:F15"/>
    <mergeCell ref="G14:H15"/>
    <mergeCell ref="I14:K15"/>
    <mergeCell ref="A9:A10"/>
    <mergeCell ref="B9:F10"/>
    <mergeCell ref="G9:H10"/>
    <mergeCell ref="I9:K10"/>
    <mergeCell ref="A19:A20"/>
    <mergeCell ref="B19:F20"/>
    <mergeCell ref="G19:H20"/>
    <mergeCell ref="I19:K20"/>
    <mergeCell ref="A21:A22"/>
    <mergeCell ref="B21:F22"/>
    <mergeCell ref="G21:H22"/>
    <mergeCell ref="I21:K22"/>
    <mergeCell ref="B16:F16"/>
    <mergeCell ref="G16:H16"/>
    <mergeCell ref="I16:K16"/>
    <mergeCell ref="A17:A18"/>
    <mergeCell ref="B17:F18"/>
    <mergeCell ref="G17:H18"/>
    <mergeCell ref="I17:K18"/>
    <mergeCell ref="A27:A28"/>
    <mergeCell ref="B27:F28"/>
    <mergeCell ref="G27:H28"/>
    <mergeCell ref="I27:K28"/>
    <mergeCell ref="A29:A30"/>
    <mergeCell ref="B29:F30"/>
    <mergeCell ref="G29:H30"/>
    <mergeCell ref="I29:K30"/>
    <mergeCell ref="A23:A24"/>
    <mergeCell ref="B23:F24"/>
    <mergeCell ref="G23:H24"/>
    <mergeCell ref="I23:K24"/>
    <mergeCell ref="A25:A26"/>
    <mergeCell ref="B25:F26"/>
    <mergeCell ref="G25:H26"/>
    <mergeCell ref="I25:K26"/>
    <mergeCell ref="B34:F34"/>
    <mergeCell ref="G34:H34"/>
    <mergeCell ref="I34:K34"/>
    <mergeCell ref="A35:A36"/>
    <mergeCell ref="B35:F36"/>
    <mergeCell ref="G35:H36"/>
    <mergeCell ref="I35:K36"/>
    <mergeCell ref="A31:A32"/>
    <mergeCell ref="B31:F32"/>
    <mergeCell ref="G31:H32"/>
    <mergeCell ref="I31:K32"/>
    <mergeCell ref="B33:F33"/>
    <mergeCell ref="G33:H33"/>
    <mergeCell ref="I33:K33"/>
    <mergeCell ref="A39:A40"/>
    <mergeCell ref="B39:F40"/>
    <mergeCell ref="G39:H40"/>
    <mergeCell ref="I39:K40"/>
    <mergeCell ref="B41:F41"/>
    <mergeCell ref="G41:H41"/>
    <mergeCell ref="I41:K41"/>
    <mergeCell ref="B37:F37"/>
    <mergeCell ref="G37:H37"/>
    <mergeCell ref="I37:K37"/>
    <mergeCell ref="B38:F38"/>
    <mergeCell ref="G38:H38"/>
    <mergeCell ref="I38:K38"/>
    <mergeCell ref="I48:K48"/>
    <mergeCell ref="B44:F44"/>
    <mergeCell ref="G44:H44"/>
    <mergeCell ref="I44:K44"/>
    <mergeCell ref="A45:A46"/>
    <mergeCell ref="B45:F46"/>
    <mergeCell ref="G45:H46"/>
    <mergeCell ref="I45:K46"/>
    <mergeCell ref="B42:F42"/>
    <mergeCell ref="G42:H42"/>
    <mergeCell ref="I42:K42"/>
    <mergeCell ref="B43:F43"/>
    <mergeCell ref="G43:H43"/>
    <mergeCell ref="I43:K43"/>
    <mergeCell ref="B1:K2"/>
    <mergeCell ref="B54:F54"/>
    <mergeCell ref="G54:H54"/>
    <mergeCell ref="I54:K54"/>
    <mergeCell ref="B52:F52"/>
    <mergeCell ref="G52:H52"/>
    <mergeCell ref="I52:K52"/>
    <mergeCell ref="B53:F53"/>
    <mergeCell ref="G53:H53"/>
    <mergeCell ref="I53:K53"/>
    <mergeCell ref="B51:F51"/>
    <mergeCell ref="G51:H51"/>
    <mergeCell ref="I51:K51"/>
    <mergeCell ref="B49:F49"/>
    <mergeCell ref="G49:H49"/>
    <mergeCell ref="I49:K49"/>
    <mergeCell ref="B50:F50"/>
    <mergeCell ref="G50:H50"/>
    <mergeCell ref="I50:K50"/>
    <mergeCell ref="B47:F47"/>
    <mergeCell ref="G47:H47"/>
    <mergeCell ref="I47:K47"/>
    <mergeCell ref="B48:F48"/>
    <mergeCell ref="G48:H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topLeftCell="A4" workbookViewId="0">
      <selection activeCell="J2" sqref="J2"/>
    </sheetView>
  </sheetViews>
  <sheetFormatPr defaultRowHeight="15"/>
  <cols>
    <col min="1" max="4" width="9.140625" style="1"/>
    <col min="5" max="5" width="12.85546875" style="1" customWidth="1"/>
    <col min="6" max="10" width="9.140625" style="1"/>
    <col min="11" max="11" width="12.7109375" style="1" bestFit="1" customWidth="1"/>
    <col min="12" max="12" width="9.140625" style="1"/>
    <col min="13" max="13" width="12.7109375" style="1" bestFit="1" customWidth="1"/>
    <col min="14" max="14" width="10.140625" style="1" bestFit="1" customWidth="1"/>
    <col min="15" max="15" width="12.7109375" style="1" bestFit="1" customWidth="1"/>
    <col min="16" max="16384" width="9.140625" style="1"/>
  </cols>
  <sheetData>
    <row r="1" spans="1:15" ht="15" customHeight="1">
      <c r="B1" s="27" t="s">
        <v>96</v>
      </c>
      <c r="C1" s="27"/>
      <c r="D1" s="27"/>
      <c r="E1" s="27"/>
      <c r="F1" s="27"/>
      <c r="G1" s="27"/>
      <c r="H1" s="27"/>
    </row>
    <row r="2" spans="1:15" ht="47.25" customHeight="1">
      <c r="A2" s="19"/>
      <c r="B2" s="83"/>
      <c r="C2" s="83"/>
      <c r="D2" s="83"/>
      <c r="E2" s="83"/>
      <c r="F2" s="83"/>
      <c r="G2" s="83"/>
      <c r="H2" s="83"/>
    </row>
    <row r="3" spans="1:15">
      <c r="A3" s="5" t="s">
        <v>36</v>
      </c>
      <c r="B3" s="81" t="s">
        <v>37</v>
      </c>
      <c r="C3" s="81"/>
      <c r="D3" s="81"/>
      <c r="E3" s="81"/>
      <c r="F3" s="81" t="s">
        <v>39</v>
      </c>
      <c r="G3" s="81"/>
      <c r="H3" s="81"/>
      <c r="K3" s="13"/>
      <c r="L3" s="13"/>
      <c r="M3" s="13"/>
      <c r="N3" s="13"/>
      <c r="O3" s="13"/>
    </row>
    <row r="4" spans="1:15">
      <c r="A4" s="10">
        <v>1</v>
      </c>
      <c r="B4" s="26">
        <v>2</v>
      </c>
      <c r="C4" s="26"/>
      <c r="D4" s="26"/>
      <c r="E4" s="26"/>
      <c r="F4" s="26">
        <v>3</v>
      </c>
      <c r="G4" s="26"/>
      <c r="H4" s="26"/>
      <c r="K4" s="13"/>
      <c r="L4" s="13"/>
      <c r="M4" s="13"/>
      <c r="N4" s="13"/>
      <c r="O4" s="13"/>
    </row>
    <row r="5" spans="1:15" ht="32.25" customHeight="1">
      <c r="A5" s="10">
        <v>1</v>
      </c>
      <c r="B5" s="53" t="s">
        <v>124</v>
      </c>
      <c r="C5" s="54"/>
      <c r="D5" s="54"/>
      <c r="E5" s="55"/>
      <c r="F5" s="50">
        <v>0.45</v>
      </c>
      <c r="G5" s="50"/>
      <c r="H5" s="50"/>
      <c r="K5" s="13"/>
      <c r="L5" s="13"/>
      <c r="M5" s="13"/>
      <c r="N5" s="13"/>
      <c r="O5" s="13"/>
    </row>
    <row r="6" spans="1:15" ht="33.75" customHeight="1">
      <c r="A6" s="10">
        <v>2</v>
      </c>
      <c r="B6" s="53" t="s">
        <v>125</v>
      </c>
      <c r="C6" s="54"/>
      <c r="D6" s="54"/>
      <c r="E6" s="55"/>
      <c r="F6" s="50">
        <v>0.27</v>
      </c>
      <c r="G6" s="50"/>
      <c r="H6" s="50"/>
      <c r="K6" s="13"/>
      <c r="L6" s="13"/>
      <c r="M6" s="13"/>
      <c r="N6" s="13"/>
      <c r="O6" s="13"/>
    </row>
    <row r="7" spans="1:15" ht="51.75" customHeight="1">
      <c r="A7" s="10" t="s">
        <v>97</v>
      </c>
      <c r="B7" s="53" t="s">
        <v>126</v>
      </c>
      <c r="C7" s="54"/>
      <c r="D7" s="54"/>
      <c r="E7" s="55"/>
      <c r="F7" s="50">
        <v>10</v>
      </c>
      <c r="G7" s="50"/>
      <c r="H7" s="50"/>
      <c r="K7" s="13"/>
      <c r="L7" s="13"/>
      <c r="M7" s="13"/>
      <c r="N7" s="13"/>
      <c r="O7" s="13"/>
    </row>
    <row r="8" spans="1:15">
      <c r="A8" s="10" t="s">
        <v>98</v>
      </c>
      <c r="B8" s="98" t="s">
        <v>127</v>
      </c>
      <c r="C8" s="98"/>
      <c r="D8" s="98"/>
      <c r="E8" s="98"/>
      <c r="F8" s="50">
        <v>10</v>
      </c>
      <c r="G8" s="50"/>
      <c r="H8" s="50"/>
      <c r="K8" s="13"/>
      <c r="L8" s="13"/>
      <c r="M8" s="13"/>
      <c r="N8" s="13"/>
      <c r="O8" s="13"/>
    </row>
    <row r="9" spans="1:15" ht="15" customHeight="1">
      <c r="A9" s="10">
        <v>3</v>
      </c>
      <c r="B9" s="53" t="s">
        <v>128</v>
      </c>
      <c r="C9" s="54"/>
      <c r="D9" s="54"/>
      <c r="E9" s="55"/>
      <c r="F9" s="50">
        <v>10</v>
      </c>
      <c r="G9" s="50"/>
      <c r="H9" s="50"/>
      <c r="K9" s="13"/>
      <c r="L9" s="13"/>
      <c r="M9" s="13"/>
      <c r="N9" s="13"/>
      <c r="O9" s="13"/>
    </row>
    <row r="10" spans="1:15" ht="13.5" customHeight="1">
      <c r="A10" s="10">
        <v>4</v>
      </c>
      <c r="B10" s="53" t="s">
        <v>129</v>
      </c>
      <c r="C10" s="54"/>
      <c r="D10" s="54"/>
      <c r="E10" s="55"/>
      <c r="F10" s="50">
        <v>10</v>
      </c>
      <c r="G10" s="50"/>
      <c r="H10" s="50"/>
      <c r="K10" s="13"/>
      <c r="L10" s="13"/>
      <c r="M10" s="13"/>
      <c r="N10" s="13"/>
      <c r="O10" s="13"/>
    </row>
    <row r="11" spans="1:15">
      <c r="A11" s="10">
        <v>4.0999999999999996</v>
      </c>
      <c r="B11" s="98" t="s">
        <v>130</v>
      </c>
      <c r="C11" s="98"/>
      <c r="D11" s="98"/>
      <c r="E11" s="98"/>
      <c r="F11" s="50">
        <v>10</v>
      </c>
      <c r="G11" s="50"/>
      <c r="H11" s="50"/>
      <c r="K11" s="13"/>
      <c r="L11" s="13"/>
      <c r="M11" s="13"/>
      <c r="N11" s="13"/>
      <c r="O11" s="13"/>
    </row>
    <row r="12" spans="1:15">
      <c r="A12" s="10">
        <v>4.2</v>
      </c>
      <c r="B12" s="98" t="s">
        <v>131</v>
      </c>
      <c r="C12" s="98"/>
      <c r="D12" s="98"/>
      <c r="E12" s="98"/>
      <c r="F12" s="50">
        <v>10</v>
      </c>
      <c r="G12" s="50"/>
      <c r="H12" s="50"/>
      <c r="K12" s="13"/>
      <c r="L12" s="13"/>
      <c r="M12" s="13"/>
      <c r="N12" s="13"/>
      <c r="O12" s="13"/>
    </row>
    <row r="13" spans="1:15">
      <c r="A13" s="10">
        <v>4.3</v>
      </c>
      <c r="B13" s="98" t="s">
        <v>132</v>
      </c>
      <c r="C13" s="98"/>
      <c r="D13" s="98"/>
      <c r="E13" s="98"/>
      <c r="F13" s="50">
        <v>10</v>
      </c>
      <c r="G13" s="50"/>
      <c r="H13" s="50"/>
      <c r="K13" s="13"/>
      <c r="L13" s="13"/>
      <c r="M13" s="13"/>
      <c r="N13" s="13"/>
      <c r="O13" s="13"/>
    </row>
    <row r="14" spans="1:15">
      <c r="A14" s="10" t="s">
        <v>99</v>
      </c>
      <c r="B14" s="98" t="s">
        <v>133</v>
      </c>
      <c r="C14" s="98"/>
      <c r="D14" s="98"/>
      <c r="E14" s="98"/>
      <c r="F14" s="50">
        <v>10</v>
      </c>
      <c r="G14" s="50"/>
      <c r="H14" s="50"/>
      <c r="K14" s="13"/>
      <c r="L14" s="13"/>
      <c r="M14" s="13"/>
      <c r="N14" s="13"/>
      <c r="O14" s="13"/>
    </row>
    <row r="15" spans="1:15" ht="106.5" customHeight="1">
      <c r="A15" s="10" t="s">
        <v>100</v>
      </c>
      <c r="B15" s="53" t="s">
        <v>134</v>
      </c>
      <c r="C15" s="54"/>
      <c r="D15" s="54"/>
      <c r="E15" s="55"/>
      <c r="F15" s="50">
        <v>2</v>
      </c>
      <c r="G15" s="50"/>
      <c r="H15" s="50"/>
      <c r="K15" s="13"/>
      <c r="L15" s="13"/>
      <c r="M15" s="13"/>
      <c r="N15" s="13"/>
      <c r="O15" s="13"/>
    </row>
    <row r="16" spans="1:15">
      <c r="A16" s="10">
        <v>4.4000000000000004</v>
      </c>
      <c r="B16" s="98" t="s">
        <v>127</v>
      </c>
      <c r="C16" s="98"/>
      <c r="D16" s="98"/>
      <c r="E16" s="98"/>
      <c r="F16" s="50">
        <v>0</v>
      </c>
      <c r="G16" s="50"/>
      <c r="H16" s="50"/>
      <c r="K16" s="13"/>
      <c r="L16" s="13"/>
      <c r="M16" s="13"/>
      <c r="N16" s="13"/>
      <c r="O16" s="13"/>
    </row>
    <row r="17" spans="1:15">
      <c r="A17" s="10">
        <v>4.5</v>
      </c>
      <c r="B17" s="53" t="s">
        <v>128</v>
      </c>
      <c r="C17" s="54"/>
      <c r="D17" s="54"/>
      <c r="E17" s="55"/>
      <c r="F17" s="50">
        <v>1</v>
      </c>
      <c r="G17" s="50"/>
      <c r="H17" s="50"/>
      <c r="K17" s="13"/>
      <c r="L17" s="13"/>
      <c r="M17" s="14"/>
      <c r="N17" s="13"/>
      <c r="O17" s="13"/>
    </row>
    <row r="18" spans="1:15" ht="15" customHeight="1">
      <c r="A18" s="10">
        <v>5</v>
      </c>
      <c r="B18" s="53" t="s">
        <v>129</v>
      </c>
      <c r="C18" s="54"/>
      <c r="D18" s="54"/>
      <c r="E18" s="55"/>
      <c r="F18" s="50">
        <v>0</v>
      </c>
      <c r="G18" s="50"/>
      <c r="H18" s="50"/>
      <c r="K18" s="13"/>
      <c r="L18" s="13"/>
      <c r="M18" s="14"/>
      <c r="N18" s="15"/>
      <c r="O18" s="15"/>
    </row>
    <row r="19" spans="1:15">
      <c r="A19" s="10">
        <v>5.0999999999999996</v>
      </c>
      <c r="B19" s="98" t="s">
        <v>130</v>
      </c>
      <c r="C19" s="98"/>
      <c r="D19" s="98"/>
      <c r="E19" s="98"/>
      <c r="F19" s="50">
        <v>1</v>
      </c>
      <c r="G19" s="50"/>
      <c r="H19" s="50"/>
      <c r="K19" s="13"/>
      <c r="L19" s="13"/>
      <c r="M19" s="14"/>
      <c r="N19" s="15"/>
      <c r="O19" s="15"/>
    </row>
    <row r="20" spans="1:15">
      <c r="A20" s="10">
        <v>5.2</v>
      </c>
      <c r="B20" s="98" t="s">
        <v>131</v>
      </c>
      <c r="C20" s="98"/>
      <c r="D20" s="98"/>
      <c r="E20" s="98"/>
      <c r="F20" s="50">
        <v>0</v>
      </c>
      <c r="G20" s="50"/>
      <c r="H20" s="50"/>
      <c r="K20" s="13"/>
      <c r="L20" s="13"/>
      <c r="M20" s="13"/>
      <c r="N20" s="15"/>
      <c r="O20" s="15"/>
    </row>
    <row r="21" spans="1:15">
      <c r="A21" s="10">
        <v>5.3</v>
      </c>
      <c r="B21" s="98" t="s">
        <v>132</v>
      </c>
      <c r="C21" s="98"/>
      <c r="D21" s="98"/>
      <c r="E21" s="98"/>
      <c r="F21" s="50">
        <v>0</v>
      </c>
      <c r="G21" s="50"/>
      <c r="H21" s="50"/>
      <c r="K21" s="13"/>
      <c r="L21" s="13"/>
      <c r="M21" s="14"/>
      <c r="N21" s="15"/>
      <c r="O21" s="15"/>
    </row>
    <row r="22" spans="1:15">
      <c r="A22" s="10" t="s">
        <v>101</v>
      </c>
      <c r="B22" s="98" t="s">
        <v>133</v>
      </c>
      <c r="C22" s="98"/>
      <c r="D22" s="98"/>
      <c r="E22" s="98"/>
      <c r="F22" s="50">
        <v>0</v>
      </c>
      <c r="G22" s="50"/>
      <c r="H22" s="50"/>
      <c r="K22" s="13"/>
      <c r="L22" s="13"/>
      <c r="M22" s="14"/>
      <c r="N22" s="15"/>
      <c r="O22" s="15"/>
    </row>
    <row r="23" spans="1:15" ht="45" customHeight="1">
      <c r="A23" s="3">
        <v>6</v>
      </c>
      <c r="B23" s="53" t="s">
        <v>119</v>
      </c>
      <c r="C23" s="54"/>
      <c r="D23" s="54"/>
      <c r="E23" s="55"/>
      <c r="F23" s="50">
        <v>0</v>
      </c>
      <c r="G23" s="50"/>
      <c r="H23" s="50"/>
      <c r="K23" s="13"/>
      <c r="L23" s="13"/>
      <c r="M23" s="13"/>
      <c r="N23" s="13"/>
      <c r="O23" s="13"/>
    </row>
    <row r="24" spans="1:15" ht="47.25" customHeight="1">
      <c r="A24" s="3">
        <v>7</v>
      </c>
      <c r="B24" s="53" t="s">
        <v>120</v>
      </c>
      <c r="C24" s="54"/>
      <c r="D24" s="54"/>
      <c r="E24" s="55"/>
      <c r="F24" s="50">
        <v>6</v>
      </c>
      <c r="G24" s="50"/>
      <c r="H24" s="50"/>
      <c r="K24" s="13"/>
      <c r="L24" s="13"/>
      <c r="M24" s="13"/>
      <c r="N24" s="13"/>
      <c r="O24" s="13"/>
    </row>
    <row r="25" spans="1:15">
      <c r="K25" s="13"/>
      <c r="L25" s="13"/>
      <c r="M25" s="13"/>
      <c r="N25" s="13"/>
      <c r="O25" s="13"/>
    </row>
    <row r="26" spans="1:15">
      <c r="K26" s="15"/>
      <c r="L26" s="13"/>
      <c r="M26" s="13"/>
      <c r="N26" s="13"/>
      <c r="O26" s="13"/>
    </row>
    <row r="27" spans="1:15">
      <c r="K27" s="15"/>
      <c r="L27" s="13"/>
      <c r="M27" s="13"/>
      <c r="N27" s="13"/>
      <c r="O27" s="13"/>
    </row>
    <row r="28" spans="1:15">
      <c r="K28" s="13"/>
      <c r="L28" s="13"/>
      <c r="M28" s="13"/>
      <c r="N28" s="13"/>
      <c r="O28" s="13"/>
    </row>
    <row r="29" spans="1:15">
      <c r="K29" s="13"/>
      <c r="L29" s="13"/>
      <c r="M29" s="13"/>
      <c r="N29" s="13"/>
      <c r="O29" s="13"/>
    </row>
    <row r="30" spans="1:15">
      <c r="K30" s="13"/>
      <c r="L30" s="13"/>
      <c r="M30" s="13"/>
      <c r="N30" s="13"/>
      <c r="O30" s="13"/>
    </row>
    <row r="31" spans="1:15">
      <c r="K31" s="13"/>
      <c r="L31" s="13"/>
      <c r="M31" s="13"/>
      <c r="N31" s="13"/>
      <c r="O31" s="13"/>
    </row>
    <row r="32" spans="1:15">
      <c r="K32" s="13"/>
      <c r="L32" s="13"/>
      <c r="M32" s="13"/>
      <c r="N32" s="13"/>
      <c r="O32" s="13"/>
    </row>
    <row r="33" spans="11:15">
      <c r="K33" s="13"/>
      <c r="L33" s="13"/>
      <c r="M33" s="13"/>
      <c r="N33" s="13"/>
      <c r="O33" s="13"/>
    </row>
    <row r="34" spans="11:15">
      <c r="K34" s="13"/>
      <c r="L34" s="13"/>
      <c r="M34" s="13"/>
      <c r="N34" s="13"/>
      <c r="O34" s="13"/>
    </row>
    <row r="35" spans="11:15">
      <c r="K35" s="13"/>
      <c r="L35" s="13"/>
      <c r="M35" s="13"/>
      <c r="N35" s="13"/>
      <c r="O35" s="13"/>
    </row>
    <row r="36" spans="11:15">
      <c r="K36" s="13"/>
      <c r="L36" s="13"/>
      <c r="M36" s="13"/>
      <c r="N36" s="13"/>
      <c r="O36" s="13"/>
    </row>
    <row r="37" spans="11:15">
      <c r="K37" s="13"/>
      <c r="L37" s="13"/>
      <c r="M37" s="13"/>
      <c r="N37" s="13"/>
      <c r="O37" s="13"/>
    </row>
    <row r="38" spans="11:15">
      <c r="K38" s="13"/>
      <c r="L38" s="13"/>
      <c r="M38" s="13"/>
      <c r="N38" s="13"/>
      <c r="O38" s="13"/>
    </row>
  </sheetData>
  <mergeCells count="45">
    <mergeCell ref="B5:E5"/>
    <mergeCell ref="F5:H5"/>
    <mergeCell ref="B3:E3"/>
    <mergeCell ref="F3:H3"/>
    <mergeCell ref="B4:E4"/>
    <mergeCell ref="F4:H4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F15:H15"/>
    <mergeCell ref="B16:E16"/>
    <mergeCell ref="F16:H16"/>
    <mergeCell ref="B17:E17"/>
    <mergeCell ref="F17:H17"/>
    <mergeCell ref="B1:H2"/>
    <mergeCell ref="B24:E24"/>
    <mergeCell ref="F24:H24"/>
    <mergeCell ref="B23:E23"/>
    <mergeCell ref="F23:H23"/>
    <mergeCell ref="B21:E21"/>
    <mergeCell ref="F21:H21"/>
    <mergeCell ref="B22:E22"/>
    <mergeCell ref="F22:H22"/>
    <mergeCell ref="B18:E18"/>
    <mergeCell ref="F18:H18"/>
    <mergeCell ref="B19:E19"/>
    <mergeCell ref="F19:H19"/>
    <mergeCell ref="B20:E20"/>
    <mergeCell ref="F20:H20"/>
    <mergeCell ref="B15:E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Показатели (факт)вода</vt:lpstr>
      <vt:lpstr>Потр.характеристики вода</vt:lpstr>
      <vt:lpstr>Показатели (факт)водоотв.</vt:lpstr>
      <vt:lpstr>Потр.характеристики водоотведен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2018-05-24T06:07:07Z</dcterms:modified>
</cp:coreProperties>
</file>